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Desktop\0721HP\"/>
    </mc:Choice>
  </mc:AlternateContent>
  <bookViews>
    <workbookView xWindow="1428" yWindow="1872" windowWidth="30648" windowHeight="17400"/>
  </bookViews>
  <sheets>
    <sheet name="病院" sheetId="1" r:id="rId1"/>
  </sheets>
  <definedNames>
    <definedName name="_xlnm.Print_Area" localSheetId="0">病院!$A$1:$BS$732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<sst xmlns="http://schemas.openxmlformats.org/spreadsheetml/2006/main" count="1793" uniqueCount="851">
  <si>
    <t>鳥取赤十字病院</t>
  </si>
  <si>
    <t>〒680-8517 鳥取県 鳥取市尚徳町117番地</t>
  </si>
  <si>
    <t>病棟の建築時期と構造</t>
  </si>
  <si>
    <t>建物情報＼病棟名</t>
  </si>
  <si>
    <t>4西病棟</t>
  </si>
  <si>
    <t>4東病棟</t>
  </si>
  <si>
    <t>5西病棟</t>
  </si>
  <si>
    <t>5東病棟</t>
  </si>
  <si>
    <t>6西病棟</t>
  </si>
  <si>
    <t>6東病棟</t>
  </si>
  <si>
    <t>7西病棟</t>
  </si>
  <si>
    <t>7東病棟</t>
  </si>
  <si>
    <t>HCU病棟</t>
  </si>
  <si>
    <t>様式１病院病棟票(1)</t>
  </si>
  <si>
    <t>建築時期</t>
  </si>
  <si>
    <t>2018</t>
  </si>
  <si>
    <t>構造</t>
  </si>
  <si>
    <t>鉄骨造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</si>
  <si>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</si>
  <si>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</si>
  <si>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</si>
  <si>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</si>
  <si>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</si>
  <si>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</si>
  <si>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</si>
  <si>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</si>
  <si>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</si>
  <si>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</si>
  <si>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</si>
  <si>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</si>
  <si>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</si>
  <si>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</si>
  <si>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</si>
  <si>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</si>
  <si>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</si>
  <si>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</si>
  <si>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</si>
  <si>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</si>
  <si>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</si>
  <si>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</si>
  <si>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</si>
  <si>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</si>
  <si>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</si>
  <si>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</si>
  <si>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</si>
  <si>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</si>
  <si>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</si>
  <si>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</si>
  <si>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</si>
  <si>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</si>
  <si>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</si>
  <si>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</si>
  <si>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</si>
  <si>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</si>
  <si>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</si>
  <si>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</si>
  <si>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</si>
  <si>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</si>
  <si>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</si>
  <si>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</si>
  <si>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</si>
  <si>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</si>
  <si>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</si>
  <si>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</si>
  <si>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</si>
  <si>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</si>
  <si>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</si>
  <si>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</si>
  <si>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</si>
  <si>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</si>
  <si>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</si>
  <si>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</si>
  <si>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</si>
  <si>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</si>
  <si>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</si>
  <si>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</si>
  <si>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</si>
  <si>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</si>
  <si>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</si>
  <si>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</si>
  <si>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</si>
  <si>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</si>
  <si>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</si>
  <si>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</si>
  <si>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</si>
  <si>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</si>
  <si>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</si>
  <si>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</si>
  <si>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</si>
  <si>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</si>
  <si>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</si>
  <si>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</si>
  <si>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</si>
  <si>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</si>
  <si>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</si>
  <si>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</si>
  <si>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</si>
  <si>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</si>
  <si>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</si>
  <si>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</si>
  <si>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</si>
  <si>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</si>
  <si>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</si>
  <si>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</si>
  <si>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</si>
  <si>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</si>
  <si>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</si>
  <si>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</si>
  <si>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</si>
  <si>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</si>
  <si>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</si>
  <si>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</si>
  <si>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</si>
  <si>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小児科</t>
  </si>
  <si>
    <t>泌尿器科</t>
  </si>
  <si>
    <t>整形外科</t>
  </si>
  <si>
    <t>外科</t>
  </si>
  <si>
    <t>様式１病院施設票(43)-2</t>
  </si>
  <si>
    <t>耳鼻咽喉科</t>
  </si>
  <si>
    <t>循環器内科</t>
  </si>
  <si>
    <t>神経内科</t>
  </si>
  <si>
    <t>様式１病院施設票(43)-3</t>
  </si>
  <si>
    <t>産婦人科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</si>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</sst>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12">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5" borderId="11" xfId="3" applyNumberFormat="1" applyFont="1" applyFill="1" applyBorder="1" applyAlignment="1" applyProtection="1">
      <alignment horizontal="left" vertical="top"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8" fillId="5" borderId="1" xfId="3" applyNumberFormat="1" applyFont="1" applyFill="1" applyBorder="1" applyAlignment="1" applyProtection="1">
      <alignment horizontal="center" vertical="top" wrapText="1"/>
    </xf>
    <xf numFmtId="0" fontId="8" fillId="5" borderId="11" xfId="3" applyNumberFormat="1" applyFont="1" applyFill="1" applyBorder="1" applyAlignment="1" applyProtection="1">
      <alignment horizontal="center" vertical="top" wrapText="1"/>
    </xf>
    <xf numFmtId="0" fontId="8" fillId="5" borderId="15"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0" xfId="3" applyNumberFormat="1" applyFont="1" applyFill="1" applyBorder="1" applyAlignment="1" applyProtection="1">
      <alignment horizontal="left" vertical="center" wrapText="1"/>
    </xf>
    <xf numFmtId="0" fontId="8" fillId="4" borderId="1" xfId="3" applyNumberFormat="1" applyFont="1" applyFill="1" applyBorder="1" applyAlignment="1" applyProtection="1">
      <alignment horizontal="center" vertical="center" wrapText="1"/>
    </xf>
    <xf numFmtId="0" fontId="3" fillId="4" borderId="12" xfId="3" applyNumberFormat="1" applyFont="1" applyFill="1" applyBorder="1" applyAlignment="1" applyProtection="1">
      <alignment horizontal="left" vertical="center" wrapText="1"/>
    </xf>
    <xf numFmtId="0" fontId="3" fillId="4" borderId="13"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horizontal="left"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8" fillId="5" borderId="15" xfId="3" applyNumberFormat="1" applyFont="1" applyFill="1" applyBorder="1" applyAlignment="1" applyProtection="1">
      <alignment horizontal="left" vertical="top" wrapText="1"/>
    </xf>
    <xf numFmtId="0" fontId="8" fillId="5" borderId="5" xfId="3" applyNumberFormat="1" applyFont="1" applyFill="1" applyBorder="1" applyAlignment="1" applyProtection="1">
      <alignment horizontal="left" vertical="top" wrapText="1"/>
    </xf>
    <xf numFmtId="0" fontId="3" fillId="5" borderId="11" xfId="3" applyNumberFormat="1" applyFont="1" applyFill="1" applyBorder="1" applyAlignment="1" applyProtection="1">
      <alignment horizontal="center" vertical="top" wrapText="1"/>
    </xf>
    <xf numFmtId="0" fontId="3" fillId="5" borderId="15" xfId="3" applyNumberFormat="1" applyFont="1" applyFill="1" applyBorder="1" applyAlignment="1" applyProtection="1">
      <alignment horizontal="center" vertical="top" wrapText="1"/>
    </xf>
    <xf numFmtId="0" fontId="3" fillId="5" borderId="5" xfId="3" applyNumberFormat="1" applyFont="1" applyFill="1" applyBorder="1" applyAlignment="1" applyProtection="1">
      <alignment horizontal="center" vertical="top" wrapText="1"/>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8" fillId="5" borderId="1" xfId="3"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3" fillId="4" borderId="5" xfId="3" applyNumberFormat="1" applyFont="1" applyFill="1" applyBorder="1" applyAlignment="1" applyProtection="1">
      <alignment horizontal="left" vertical="center"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5"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3"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3" fillId="4" borderId="0" xfId="3" applyNumberFormat="1" applyFont="1" applyFill="1" applyBorder="1" applyAlignment="1" applyProtection="1">
      <alignment horizontal="left" vertical="center"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14" fillId="2" borderId="0" xfId="3" applyNumberFormat="1" applyFont="1" applyFill="1" applyBorder="1" applyAlignment="1" applyProtection="1">
      <alignment horizontal="left" vertical="top" wrapText="1"/>
    </xf>
    <xf numFmtId="0" fontId="14" fillId="2" borderId="0"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1" zoomScale="70" zoomScaleNormal="70" workbookViewId="0">
      <selection activeCell="C2" sqref="C2"/>
    </sheetView>
  </sheetViews>
  <sheetFormatPr defaultColWidth="9" defaultRowHeight="16.2"/>
  <cols>
    <col min="1" max="1" width="33.88671875" style="188" hidden="1" customWidth="1"/>
    <col min="2" max="2" width="2.21875" style="8" customWidth="1"/>
    <col min="3" max="3" width="4.6640625" style="2" customWidth="1"/>
    <col min="4" max="4" width="37.88671875" style="2" bestFit="1" customWidth="1"/>
    <col min="5" max="5" width="4.6640625" style="3" customWidth="1"/>
    <col min="6" max="6" width="4.6640625" style="2" customWidth="1"/>
    <col min="7" max="7" width="22.33203125" style="2" customWidth="1"/>
    <col min="8" max="8" width="25.44140625" style="4" customWidth="1"/>
    <col min="9" max="9" width="56.21875" style="4" customWidth="1"/>
    <col min="10" max="10" width="12.21875" style="5" customWidth="1"/>
    <col min="11" max="11" width="3.88671875" style="6" customWidth="1"/>
    <col min="12" max="13" width="11.33203125" style="5" customWidth="1"/>
    <col min="14" max="22" width="11.33203125" style="7" customWidth="1"/>
    <col min="23" max="23" width="9" style="8" customWidth="1"/>
    <col min="24" max="16384" width="9" style="8"/>
  </cols>
  <sheetData>
    <row r="1" spans="1:72">
      <c r="A1" s="178"/>
      <c r="B1" s="1"/>
      <c r="I1" s="9"/>
    </row>
    <row r="2" spans="1:72" ht="19.2">
      <c r="A2" s="178"/>
      <c r="B2" s="204" t="s">
        <v>0</v>
      </c>
      <c r="C2" s="173"/>
      <c r="D2" s="173"/>
      <c r="E2" s="173"/>
      <c r="F2" s="173"/>
      <c r="G2" s="173"/>
      <c r="H2" s="9"/>
    </row>
    <row r="3" spans="1:72">
      <c r="A3" s="178"/>
      <c r="B3" s="205" t="s">
        <v>1</v>
      </c>
      <c r="C3" s="174"/>
      <c r="D3" s="174"/>
      <c r="E3" s="174"/>
      <c r="F3" s="174"/>
      <c r="G3" s="174"/>
      <c r="H3" s="10"/>
      <c r="I3" s="10"/>
    </row>
    <row r="4" spans="1:72">
      <c r="A4" s="178"/>
      <c r="B4" s="400"/>
      <c r="C4" s="401"/>
      <c r="D4" s="40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13</v>
      </c>
      <c r="B10" s="13"/>
      <c r="C10" s="15"/>
      <c r="D10" s="15"/>
      <c r="E10" s="15"/>
      <c r="F10" s="15"/>
      <c r="G10" s="15"/>
      <c r="H10" s="16"/>
      <c r="I10" s="399" t="s">
        <v>14</v>
      </c>
      <c r="J10" s="399"/>
      <c r="K10" s="399"/>
      <c r="L10" s="20" t="s">
        <v>15</v>
      </c>
      <c r="M10" s="20" t="s">
        <v>15</v>
      </c>
      <c r="N10" s="20" t="s">
        <v>15</v>
      </c>
      <c r="O10" s="20" t="s">
        <v>15</v>
      </c>
      <c r="P10" s="20" t="s">
        <v>15</v>
      </c>
      <c r="Q10" s="20" t="s">
        <v>15</v>
      </c>
      <c r="R10" s="20" t="s">
        <v>15</v>
      </c>
      <c r="S10" s="20" t="s">
        <v>15</v>
      </c>
      <c r="T10" s="20" t="s">
        <v>15</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13</v>
      </c>
      <c r="B11" s="19"/>
      <c r="C11" s="15"/>
      <c r="D11" s="15"/>
      <c r="E11" s="15"/>
      <c r="F11" s="15"/>
      <c r="G11" s="15"/>
      <c r="H11" s="16"/>
      <c r="I11" s="399" t="s">
        <v>16</v>
      </c>
      <c r="J11" s="399"/>
      <c r="K11" s="399"/>
      <c r="L11" s="20" t="s">
        <v>17</v>
      </c>
      <c r="M11" s="20" t="s">
        <v>17</v>
      </c>
      <c r="N11" s="20" t="s">
        <v>17</v>
      </c>
      <c r="O11" s="20" t="s">
        <v>17</v>
      </c>
      <c r="P11" s="20" t="s">
        <v>17</v>
      </c>
      <c r="Q11" s="20" t="s">
        <v>17</v>
      </c>
      <c r="R11" s="20" t="s">
        <v>17</v>
      </c>
      <c r="S11" s="20" t="s">
        <v>17</v>
      </c>
      <c r="T11" s="20" t="s">
        <v>17</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18</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402" t="s">
        <v>19</v>
      </c>
      <c r="J16" s="402"/>
      <c r="K16" s="402"/>
      <c r="L16" s="247" t="str">
        <f>IF(ISBLANK(L$9),"",L$9)</f>
        <v>4西病棟</v>
      </c>
      <c r="M16" s="252" t="str">
        <f>IF(ISBLANK(M$9),"",M$9)</f>
        <v>4東病棟</v>
      </c>
      <c r="N16" s="252" t="str">
        <f t="shared" ref="N16:BS16" si="0">IF(ISBLANK(N$9),"",N$9)</f>
        <v>5西病棟</v>
      </c>
      <c r="O16" s="252" t="str">
        <f t="shared" si="0"/>
        <v>5東病棟</v>
      </c>
      <c r="P16" s="252" t="str">
        <f t="shared" si="0"/>
        <v>6西病棟</v>
      </c>
      <c r="Q16" s="252" t="str">
        <f t="shared" si="0"/>
        <v>6東病棟</v>
      </c>
      <c r="R16" s="252" t="str">
        <f t="shared" si="0"/>
        <v>7西病棟</v>
      </c>
      <c r="S16" s="252" t="str">
        <f t="shared" si="0"/>
        <v>7東病棟</v>
      </c>
      <c r="T16" s="252" t="str">
        <f t="shared" si="0"/>
        <v>HCU病棟</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13</v>
      </c>
      <c r="B17" s="13"/>
      <c r="C17" s="15"/>
      <c r="D17" s="15"/>
      <c r="E17" s="15"/>
      <c r="F17" s="15"/>
      <c r="G17" s="15"/>
      <c r="H17" s="16"/>
      <c r="I17" s="399" t="s">
        <v>20</v>
      </c>
      <c r="J17" s="399"/>
      <c r="K17" s="399"/>
      <c r="L17" s="20"/>
      <c r="M17" s="20"/>
      <c r="N17" s="20"/>
      <c r="O17" s="20"/>
      <c r="P17" s="20"/>
      <c r="Q17" s="20"/>
      <c r="R17" s="20" t="s">
        <v>21</v>
      </c>
      <c r="S17" s="20"/>
      <c r="T17" s="20" t="s">
        <v>21</v>
      </c>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13</v>
      </c>
      <c r="B18" s="19"/>
      <c r="C18" s="15"/>
      <c r="D18" s="15"/>
      <c r="E18" s="15"/>
      <c r="F18" s="15"/>
      <c r="G18" s="15"/>
      <c r="H18" s="16"/>
      <c r="I18" s="399" t="s">
        <v>22</v>
      </c>
      <c r="J18" s="399"/>
      <c r="K18" s="399"/>
      <c r="L18" s="20" t="s">
        <v>21</v>
      </c>
      <c r="M18" s="20" t="s">
        <v>21</v>
      </c>
      <c r="N18" s="20" t="s">
        <v>21</v>
      </c>
      <c r="O18" s="20" t="s">
        <v>21</v>
      </c>
      <c r="P18" s="20"/>
      <c r="Q18" s="20" t="s">
        <v>21</v>
      </c>
      <c r="R18" s="20"/>
      <c r="S18" s="20" t="s">
        <v>21</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13</v>
      </c>
      <c r="B19" s="19"/>
      <c r="C19" s="15"/>
      <c r="D19" s="15"/>
      <c r="E19" s="15"/>
      <c r="F19" s="15"/>
      <c r="G19" s="15"/>
      <c r="H19" s="16"/>
      <c r="I19" s="399" t="s">
        <v>23</v>
      </c>
      <c r="J19" s="399"/>
      <c r="K19" s="399"/>
      <c r="L19" s="22"/>
      <c r="M19" s="21"/>
      <c r="N19" s="21"/>
      <c r="O19" s="21"/>
      <c r="P19" s="21" t="s">
        <v>21</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13</v>
      </c>
      <c r="B20" s="13"/>
      <c r="C20" s="15"/>
      <c r="D20" s="15"/>
      <c r="E20" s="15"/>
      <c r="F20" s="15"/>
      <c r="G20" s="15"/>
      <c r="H20" s="16"/>
      <c r="I20" s="399" t="s">
        <v>24</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200000000000003" customHeight="1">
      <c r="A21" s="179" t="s">
        <v>13</v>
      </c>
      <c r="B21" s="13"/>
      <c r="C21" s="15"/>
      <c r="D21" s="15"/>
      <c r="E21" s="15"/>
      <c r="F21" s="15"/>
      <c r="G21" s="15"/>
      <c r="H21" s="16"/>
      <c r="I21" s="399" t="s">
        <v>25</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200000000000003" customHeight="1">
      <c r="A22" s="179" t="s">
        <v>13</v>
      </c>
      <c r="B22" s="13"/>
      <c r="C22" s="15"/>
      <c r="D22" s="15"/>
      <c r="E22" s="15"/>
      <c r="F22" s="15"/>
      <c r="G22" s="15"/>
      <c r="H22" s="16"/>
      <c r="I22" s="399" t="s">
        <v>26</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27</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9" t="s">
        <v>19</v>
      </c>
      <c r="J27" s="310"/>
      <c r="K27" s="311"/>
      <c r="L27" s="252" t="str">
        <f>IF(ISBLANK(L$9),"",L$9)</f>
        <v>4西病棟</v>
      </c>
      <c r="M27" s="252" t="str">
        <f>IF(ISBLANK(M$9),"",M$9)</f>
        <v>4東病棟</v>
      </c>
      <c r="N27" s="252" t="str">
        <f t="shared" ref="N27:BR27" si="1">IF(ISBLANK(N$9),"",N$9)</f>
        <v>5西病棟</v>
      </c>
      <c r="O27" s="252" t="str">
        <f t="shared" si="1"/>
        <v>5東病棟</v>
      </c>
      <c r="P27" s="252" t="str">
        <f t="shared" si="1"/>
        <v>6西病棟</v>
      </c>
      <c r="Q27" s="252" t="str">
        <f t="shared" si="1"/>
        <v>6東病棟</v>
      </c>
      <c r="R27" s="252" t="str">
        <f t="shared" si="1"/>
        <v>7西病棟</v>
      </c>
      <c r="S27" s="252" t="str">
        <f t="shared" si="1"/>
        <v>7東病棟</v>
      </c>
      <c r="T27" s="252" t="str">
        <f t="shared" si="1"/>
        <v>HCU病棟</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28</v>
      </c>
      <c r="B28" s="13"/>
      <c r="C28" s="15"/>
      <c r="D28" s="15"/>
      <c r="E28" s="15"/>
      <c r="F28" s="15"/>
      <c r="G28" s="15"/>
      <c r="H28" s="16"/>
      <c r="I28" s="306" t="s">
        <v>20</v>
      </c>
      <c r="J28" s="307"/>
      <c r="K28" s="308"/>
      <c r="L28" s="20"/>
      <c r="M28" s="20"/>
      <c r="N28" s="20"/>
      <c r="O28" s="20"/>
      <c r="P28" s="20"/>
      <c r="Q28" s="20"/>
      <c r="R28" s="20" t="s">
        <v>21</v>
      </c>
      <c r="S28" s="20"/>
      <c r="T28" s="20" t="s">
        <v>21</v>
      </c>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28</v>
      </c>
      <c r="B29" s="19"/>
      <c r="C29" s="15"/>
      <c r="D29" s="15"/>
      <c r="E29" s="15"/>
      <c r="F29" s="15"/>
      <c r="G29" s="15"/>
      <c r="H29" s="16"/>
      <c r="I29" s="306" t="s">
        <v>22</v>
      </c>
      <c r="J29" s="307"/>
      <c r="K29" s="308"/>
      <c r="L29" s="20" t="s">
        <v>21</v>
      </c>
      <c r="M29" s="20" t="s">
        <v>21</v>
      </c>
      <c r="N29" s="20" t="s">
        <v>21</v>
      </c>
      <c r="O29" s="20" t="s">
        <v>21</v>
      </c>
      <c r="P29" s="20"/>
      <c r="Q29" s="20" t="s">
        <v>21</v>
      </c>
      <c r="R29" s="20"/>
      <c r="S29" s="20" t="s">
        <v>21</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28</v>
      </c>
      <c r="B30" s="19"/>
      <c r="C30" s="15"/>
      <c r="D30" s="15"/>
      <c r="E30" s="15"/>
      <c r="F30" s="15"/>
      <c r="G30" s="15"/>
      <c r="H30" s="16"/>
      <c r="I30" s="306" t="s">
        <v>23</v>
      </c>
      <c r="J30" s="307"/>
      <c r="K30" s="308"/>
      <c r="L30" s="21"/>
      <c r="M30" s="21"/>
      <c r="N30" s="21"/>
      <c r="O30" s="21"/>
      <c r="P30" s="21" t="s">
        <v>21</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28</v>
      </c>
      <c r="B31" s="13"/>
      <c r="C31" s="15"/>
      <c r="D31" s="15"/>
      <c r="E31" s="15"/>
      <c r="F31" s="15"/>
      <c r="G31" s="15"/>
      <c r="H31" s="16"/>
      <c r="I31" s="306" t="s">
        <v>24</v>
      </c>
      <c r="J31" s="307"/>
      <c r="K31" s="308"/>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28</v>
      </c>
      <c r="B32" s="13"/>
      <c r="C32" s="15"/>
      <c r="D32" s="15"/>
      <c r="E32" s="15"/>
      <c r="F32" s="15"/>
      <c r="G32" s="15"/>
      <c r="H32" s="16"/>
      <c r="I32" s="317" t="s">
        <v>29</v>
      </c>
      <c r="J32" s="318"/>
      <c r="K32" s="319"/>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28</v>
      </c>
      <c r="B33" s="13"/>
      <c r="C33" s="15"/>
      <c r="D33" s="15"/>
      <c r="E33" s="15"/>
      <c r="F33" s="15"/>
      <c r="G33" s="15"/>
      <c r="H33" s="16"/>
      <c r="I33" s="317" t="s">
        <v>30</v>
      </c>
      <c r="J33" s="318"/>
      <c r="K33" s="319"/>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28</v>
      </c>
      <c r="B34" s="13"/>
      <c r="C34" s="15"/>
      <c r="D34" s="15"/>
      <c r="E34" s="15"/>
      <c r="F34" s="15"/>
      <c r="G34" s="15"/>
      <c r="H34" s="16"/>
      <c r="I34" s="317" t="s">
        <v>31</v>
      </c>
      <c r="J34" s="318"/>
      <c r="K34" s="319"/>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28</v>
      </c>
      <c r="B35" s="13"/>
      <c r="C35" s="15"/>
      <c r="D35" s="15"/>
      <c r="E35" s="15"/>
      <c r="F35" s="15"/>
      <c r="G35" s="15"/>
      <c r="H35" s="16"/>
      <c r="I35" s="313" t="s">
        <v>26</v>
      </c>
      <c r="J35" s="313"/>
      <c r="K35" s="31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32</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9" t="s">
        <v>33</v>
      </c>
      <c r="J40" s="310"/>
      <c r="K40" s="311"/>
      <c r="L40" s="252" t="str">
        <f>IF(ISBLANK(L$9),"",L$9)</f>
        <v>4西病棟</v>
      </c>
      <c r="M40" s="252" t="str">
        <f>IF(ISBLANK(M$9),"",M$9)</f>
        <v>4東病棟</v>
      </c>
      <c r="N40" s="252" t="str">
        <f t="shared" ref="N40:BS40" si="2">IF(ISBLANK(N$9),"",N$9)</f>
        <v>5西病棟</v>
      </c>
      <c r="O40" s="252" t="str">
        <f t="shared" si="2"/>
        <v>5東病棟</v>
      </c>
      <c r="P40" s="252" t="str">
        <f t="shared" si="2"/>
        <v>6西病棟</v>
      </c>
      <c r="Q40" s="252" t="str">
        <f t="shared" si="2"/>
        <v>6東病棟</v>
      </c>
      <c r="R40" s="252" t="str">
        <f t="shared" si="2"/>
        <v>7西病棟</v>
      </c>
      <c r="S40" s="252" t="str">
        <f t="shared" si="2"/>
        <v>7東病棟</v>
      </c>
      <c r="T40" s="252" t="str">
        <f t="shared" si="2"/>
        <v>HCU病棟</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34</v>
      </c>
      <c r="B41" s="13"/>
      <c r="C41" s="15"/>
      <c r="D41" s="15"/>
      <c r="E41" s="15"/>
      <c r="F41" s="15"/>
      <c r="G41" s="15"/>
      <c r="H41" s="16"/>
      <c r="I41" s="306" t="s">
        <v>35</v>
      </c>
      <c r="J41" s="307"/>
      <c r="K41" s="308"/>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34</v>
      </c>
      <c r="B42" s="19"/>
      <c r="C42" s="15"/>
      <c r="D42" s="15"/>
      <c r="E42" s="15"/>
      <c r="F42" s="15"/>
      <c r="G42" s="15"/>
      <c r="H42" s="16"/>
      <c r="I42" s="306" t="s">
        <v>36</v>
      </c>
      <c r="J42" s="307"/>
      <c r="K42" s="308"/>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34</v>
      </c>
      <c r="B43" s="19"/>
      <c r="C43" s="15"/>
      <c r="D43" s="15"/>
      <c r="E43" s="15"/>
      <c r="F43" s="15"/>
      <c r="G43" s="15"/>
      <c r="H43" s="16"/>
      <c r="I43" s="306" t="s">
        <v>37</v>
      </c>
      <c r="J43" s="307"/>
      <c r="K43" s="308"/>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34</v>
      </c>
      <c r="B44" s="13"/>
      <c r="C44" s="15"/>
      <c r="D44" s="15"/>
      <c r="E44" s="15"/>
      <c r="F44" s="15"/>
      <c r="G44" s="15"/>
      <c r="H44" s="16"/>
      <c r="I44" s="306" t="s">
        <v>38</v>
      </c>
      <c r="J44" s="307"/>
      <c r="K44" s="308"/>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39</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14" t="s">
        <v>19</v>
      </c>
      <c r="J49" s="315"/>
      <c r="K49" s="316"/>
      <c r="L49" s="252" t="str">
        <f>IF(ISBLANK(L$9),"",L$9)</f>
        <v>4西病棟</v>
      </c>
      <c r="M49" s="252" t="str">
        <f>IF(ISBLANK(M$9),"",M$9)</f>
        <v>4東病棟</v>
      </c>
      <c r="N49" s="252" t="str">
        <f t="shared" ref="N49:BT49" si="3">IF(ISBLANK(N$9),"",N$9)</f>
        <v>5西病棟</v>
      </c>
      <c r="O49" s="252" t="str">
        <f t="shared" si="3"/>
        <v>5東病棟</v>
      </c>
      <c r="P49" s="252" t="str">
        <f t="shared" si="3"/>
        <v>6西病棟</v>
      </c>
      <c r="Q49" s="252" t="str">
        <f t="shared" si="3"/>
        <v>6東病棟</v>
      </c>
      <c r="R49" s="252" t="str">
        <f t="shared" si="3"/>
        <v>7西病棟</v>
      </c>
      <c r="S49" s="252" t="str">
        <f t="shared" si="3"/>
        <v>7東病棟</v>
      </c>
      <c r="T49" s="252" t="str">
        <f t="shared" si="3"/>
        <v>HCU病棟</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40</v>
      </c>
      <c r="B50" s="13"/>
      <c r="C50" s="15"/>
      <c r="D50" s="15"/>
      <c r="E50" s="15"/>
      <c r="F50" s="15"/>
      <c r="G50" s="15"/>
      <c r="H50" s="16"/>
      <c r="I50" s="317" t="s">
        <v>20</v>
      </c>
      <c r="J50" s="318"/>
      <c r="K50" s="319"/>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40</v>
      </c>
      <c r="B51" s="19"/>
      <c r="C51" s="15"/>
      <c r="D51" s="15"/>
      <c r="E51" s="15"/>
      <c r="F51" s="15"/>
      <c r="G51" s="15"/>
      <c r="H51" s="16"/>
      <c r="I51" s="317" t="s">
        <v>22</v>
      </c>
      <c r="J51" s="318"/>
      <c r="K51" s="319"/>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40</v>
      </c>
      <c r="B52" s="19"/>
      <c r="C52" s="15"/>
      <c r="D52" s="15"/>
      <c r="E52" s="15"/>
      <c r="F52" s="15"/>
      <c r="G52" s="15"/>
      <c r="H52" s="16"/>
      <c r="I52" s="317" t="s">
        <v>23</v>
      </c>
      <c r="J52" s="318"/>
      <c r="K52" s="319"/>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40</v>
      </c>
      <c r="B53" s="13"/>
      <c r="C53" s="15"/>
      <c r="D53" s="15"/>
      <c r="E53" s="15"/>
      <c r="F53" s="15"/>
      <c r="G53" s="15"/>
      <c r="H53" s="16"/>
      <c r="I53" s="317" t="s">
        <v>24</v>
      </c>
      <c r="J53" s="318"/>
      <c r="K53" s="319"/>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40</v>
      </c>
      <c r="B54" s="13"/>
      <c r="C54" s="15"/>
      <c r="D54" s="15"/>
      <c r="E54" s="15"/>
      <c r="F54" s="15"/>
      <c r="G54" s="15"/>
      <c r="H54" s="16"/>
      <c r="I54" s="317" t="s">
        <v>29</v>
      </c>
      <c r="J54" s="318"/>
      <c r="K54" s="319"/>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40</v>
      </c>
      <c r="B55" s="13"/>
      <c r="C55" s="15"/>
      <c r="D55" s="15"/>
      <c r="E55" s="15"/>
      <c r="F55" s="15"/>
      <c r="G55" s="15"/>
      <c r="H55" s="16"/>
      <c r="I55" s="317" t="s">
        <v>30</v>
      </c>
      <c r="J55" s="318"/>
      <c r="K55" s="319"/>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40</v>
      </c>
      <c r="B56" s="13"/>
      <c r="C56" s="15"/>
      <c r="D56" s="15"/>
      <c r="E56" s="15"/>
      <c r="F56" s="15"/>
      <c r="G56" s="15"/>
      <c r="H56" s="16"/>
      <c r="I56" s="317" t="s">
        <v>31</v>
      </c>
      <c r="J56" s="318"/>
      <c r="K56" s="319"/>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40</v>
      </c>
      <c r="B57" s="13"/>
      <c r="C57" s="15"/>
      <c r="D57" s="15"/>
      <c r="E57" s="15"/>
      <c r="F57" s="15"/>
      <c r="G57" s="15"/>
      <c r="H57" s="16"/>
      <c r="I57" s="313" t="s">
        <v>26</v>
      </c>
      <c r="J57" s="313"/>
      <c r="K57" s="313"/>
      <c r="L57" s="21" t="s">
        <v>21</v>
      </c>
      <c r="M57" s="21" t="s">
        <v>21</v>
      </c>
      <c r="N57" s="21" t="s">
        <v>21</v>
      </c>
      <c r="O57" s="21" t="s">
        <v>21</v>
      </c>
      <c r="P57" s="21" t="s">
        <v>21</v>
      </c>
      <c r="Q57" s="21" t="s">
        <v>21</v>
      </c>
      <c r="R57" s="21" t="s">
        <v>21</v>
      </c>
      <c r="S57" s="21" t="s">
        <v>21</v>
      </c>
      <c r="T57" s="21" t="s">
        <v>21</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40</v>
      </c>
      <c r="B58" s="13"/>
      <c r="C58" s="15"/>
      <c r="D58" s="15"/>
      <c r="E58" s="15"/>
      <c r="F58" s="15"/>
      <c r="G58" s="15"/>
      <c r="H58" s="16"/>
      <c r="I58" s="313" t="s">
        <v>41</v>
      </c>
      <c r="J58" s="313"/>
      <c r="K58" s="313"/>
      <c r="L58" s="21" t="s">
        <v>42</v>
      </c>
      <c r="M58" s="21" t="s">
        <v>42</v>
      </c>
      <c r="N58" s="21" t="s">
        <v>42</v>
      </c>
      <c r="O58" s="21" t="s">
        <v>42</v>
      </c>
      <c r="P58" s="21" t="s">
        <v>42</v>
      </c>
      <c r="Q58" s="21" t="s">
        <v>42</v>
      </c>
      <c r="R58" s="21" t="s">
        <v>42</v>
      </c>
      <c r="S58" s="21" t="s">
        <v>42</v>
      </c>
      <c r="T58" s="21" t="s">
        <v>42</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43</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408" t="s">
        <v>44</v>
      </c>
      <c r="E65" s="408"/>
      <c r="F65" s="408"/>
      <c r="G65" s="408"/>
      <c r="H65" s="408"/>
      <c r="I65" s="408"/>
      <c r="J65" s="408"/>
      <c r="K65" s="408"/>
      <c r="L65" s="408"/>
      <c r="M65" s="31"/>
      <c r="N65" s="31"/>
      <c r="O65" s="31"/>
      <c r="P65" s="31"/>
      <c r="Q65" s="32"/>
      <c r="R65" s="32"/>
      <c r="S65" s="32"/>
      <c r="T65" s="32"/>
      <c r="U65" s="32"/>
      <c r="V65" s="32"/>
      <c r="W65" s="8"/>
    </row>
    <row r="66" spans="1:23" s="17" customFormat="1" ht="34.5" customHeight="1">
      <c r="A66" s="178"/>
      <c r="B66" s="1"/>
      <c r="C66" s="33"/>
      <c r="D66" s="409" t="s">
        <v>45</v>
      </c>
      <c r="E66" s="409"/>
      <c r="F66" s="409"/>
      <c r="G66" s="409"/>
      <c r="H66" s="409"/>
      <c r="I66" s="409"/>
      <c r="J66" s="409"/>
      <c r="K66" s="409"/>
      <c r="L66" s="409"/>
      <c r="M66" s="31"/>
      <c r="N66" s="31"/>
      <c r="O66" s="31"/>
      <c r="P66" s="31"/>
      <c r="Q66" s="32"/>
      <c r="R66" s="32"/>
      <c r="S66" s="32"/>
      <c r="T66" s="32"/>
      <c r="U66" s="32"/>
      <c r="V66" s="32"/>
      <c r="W66" s="8"/>
    </row>
    <row r="67" spans="1:23" s="17" customFormat="1" ht="34.5" customHeight="1">
      <c r="A67" s="178"/>
      <c r="B67" s="1"/>
      <c r="C67" s="33"/>
      <c r="D67" s="409" t="s">
        <v>46</v>
      </c>
      <c r="E67" s="409"/>
      <c r="F67" s="409"/>
      <c r="G67" s="409"/>
      <c r="H67" s="409"/>
      <c r="I67" s="409"/>
      <c r="J67" s="409"/>
      <c r="K67" s="409"/>
      <c r="L67" s="409"/>
      <c r="M67" s="31"/>
      <c r="N67" s="31"/>
      <c r="O67" s="31"/>
      <c r="P67" s="31"/>
      <c r="Q67" s="32"/>
      <c r="R67" s="32"/>
      <c r="S67" s="32"/>
      <c r="T67" s="32"/>
      <c r="U67" s="32"/>
      <c r="V67" s="32"/>
      <c r="W67" s="8"/>
    </row>
    <row r="68" spans="1:23" s="17" customFormat="1" ht="34.5" customHeight="1">
      <c r="A68" s="178"/>
      <c r="B68" s="1"/>
      <c r="C68" s="33"/>
      <c r="D68" s="409" t="s">
        <v>47</v>
      </c>
      <c r="E68" s="409"/>
      <c r="F68" s="409"/>
      <c r="G68" s="409"/>
      <c r="H68" s="409"/>
      <c r="I68" s="409"/>
      <c r="J68" s="409"/>
      <c r="K68" s="409"/>
      <c r="L68" s="409"/>
      <c r="M68" s="31"/>
      <c r="N68" s="31"/>
      <c r="O68" s="31"/>
      <c r="P68" s="31"/>
      <c r="Q68" s="32"/>
      <c r="R68" s="32"/>
      <c r="S68" s="32"/>
      <c r="T68" s="32"/>
      <c r="U68" s="32"/>
      <c r="V68" s="32"/>
      <c r="W68" s="8"/>
    </row>
    <row r="69" spans="1:23" s="17" customFormat="1" ht="34.5" customHeight="1">
      <c r="A69" s="178"/>
      <c r="B69" s="1"/>
      <c r="C69" s="33"/>
      <c r="D69" s="409" t="s">
        <v>48</v>
      </c>
      <c r="E69" s="409"/>
      <c r="F69" s="409"/>
      <c r="G69" s="409"/>
      <c r="H69" s="409"/>
      <c r="I69" s="409"/>
      <c r="J69" s="409"/>
      <c r="K69" s="409"/>
      <c r="L69" s="409"/>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49</v>
      </c>
      <c r="F71" s="36"/>
      <c r="G71" s="34"/>
      <c r="H71" s="35" t="s">
        <v>50</v>
      </c>
      <c r="I71" s="35"/>
      <c r="J71" s="35" t="s">
        <v>51</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400" t="s">
        <v>52</v>
      </c>
      <c r="D76" s="400"/>
      <c r="E76" s="400"/>
      <c r="F76" s="400"/>
      <c r="G76" s="400"/>
      <c r="H76" s="400" t="s">
        <v>53</v>
      </c>
      <c r="I76" s="400"/>
      <c r="J76" s="400" t="s">
        <v>54</v>
      </c>
      <c r="K76" s="400"/>
      <c r="L76" s="400"/>
      <c r="M76" s="400"/>
      <c r="N76" s="400"/>
      <c r="O76" s="212"/>
      <c r="P76" s="212"/>
      <c r="R76" s="41"/>
      <c r="S76" s="41"/>
      <c r="T76" s="41"/>
      <c r="U76" s="41"/>
      <c r="V76" s="41"/>
      <c r="W76" s="8"/>
    </row>
    <row r="77" spans="1:23" s="17" customFormat="1">
      <c r="A77" s="178"/>
      <c r="B77" s="1"/>
      <c r="C77" s="400" t="s">
        <v>55</v>
      </c>
      <c r="D77" s="400"/>
      <c r="E77" s="400"/>
      <c r="F77" s="400"/>
      <c r="G77" s="400"/>
      <c r="H77" s="400" t="s">
        <v>56</v>
      </c>
      <c r="I77" s="400"/>
      <c r="J77" s="234" t="s">
        <v>57</v>
      </c>
      <c r="K77" s="234"/>
      <c r="L77" s="234"/>
      <c r="O77" s="212"/>
      <c r="P77" s="212"/>
      <c r="R77" s="29"/>
      <c r="S77" s="29"/>
      <c r="T77" s="29"/>
      <c r="U77" s="29"/>
      <c r="V77" s="29"/>
      <c r="W77" s="8"/>
    </row>
    <row r="78" spans="1:23" s="17" customFormat="1">
      <c r="A78" s="178"/>
      <c r="B78" s="1"/>
      <c r="C78" s="400" t="s">
        <v>58</v>
      </c>
      <c r="D78" s="400"/>
      <c r="E78" s="400"/>
      <c r="F78" s="400"/>
      <c r="G78" s="400"/>
      <c r="H78" s="400" t="s">
        <v>59</v>
      </c>
      <c r="I78" s="400"/>
      <c r="J78" s="312" t="s">
        <v>60</v>
      </c>
      <c r="K78" s="312"/>
      <c r="L78" s="312"/>
      <c r="M78" s="312"/>
      <c r="N78" s="312"/>
      <c r="O78" s="212"/>
      <c r="P78" s="212"/>
      <c r="R78" s="41"/>
      <c r="S78" s="41"/>
      <c r="T78" s="41"/>
      <c r="U78" s="41"/>
      <c r="V78" s="41"/>
      <c r="W78" s="8"/>
    </row>
    <row r="79" spans="1:23" s="17" customFormat="1">
      <c r="A79" s="178"/>
      <c r="B79" s="1"/>
      <c r="C79" s="400" t="s">
        <v>61</v>
      </c>
      <c r="D79" s="400"/>
      <c r="E79" s="400"/>
      <c r="F79" s="400"/>
      <c r="G79" s="400"/>
      <c r="H79" s="400" t="s">
        <v>62</v>
      </c>
      <c r="I79" s="400"/>
      <c r="J79" s="312" t="s">
        <v>63</v>
      </c>
      <c r="K79" s="312"/>
      <c r="L79" s="312"/>
      <c r="M79" s="312"/>
      <c r="N79" s="312"/>
      <c r="O79" s="212"/>
      <c r="P79" s="212"/>
      <c r="R79" s="29"/>
      <c r="S79" s="29"/>
      <c r="T79" s="29"/>
      <c r="U79" s="29"/>
      <c r="V79" s="29"/>
      <c r="W79" s="8"/>
    </row>
    <row r="80" spans="1:23" s="17" customFormat="1">
      <c r="A80" s="178"/>
      <c r="B80" s="1"/>
      <c r="C80" s="312" t="s">
        <v>64</v>
      </c>
      <c r="D80" s="312"/>
      <c r="E80" s="312"/>
      <c r="F80" s="312"/>
      <c r="G80" s="312"/>
      <c r="H80" s="223"/>
      <c r="I80" s="223"/>
      <c r="J80" s="312" t="s">
        <v>65</v>
      </c>
      <c r="K80" s="312"/>
      <c r="L80" s="312"/>
      <c r="M80" s="312"/>
      <c r="N80" s="312"/>
      <c r="O80" s="212"/>
      <c r="P80" s="212"/>
      <c r="R80" s="29"/>
      <c r="S80" s="29"/>
      <c r="T80" s="29"/>
      <c r="U80" s="29"/>
      <c r="V80" s="29"/>
      <c r="W80" s="8"/>
    </row>
    <row r="81" spans="1:71" s="17" customFormat="1">
      <c r="A81" s="178"/>
      <c r="C81" s="312" t="s">
        <v>66</v>
      </c>
      <c r="D81" s="312"/>
      <c r="E81" s="312"/>
      <c r="F81" s="312"/>
      <c r="G81" s="312"/>
      <c r="J81" s="312" t="s">
        <v>67</v>
      </c>
      <c r="K81" s="312"/>
      <c r="L81" s="312"/>
      <c r="M81" s="312"/>
      <c r="N81" s="312"/>
      <c r="O81" s="7"/>
      <c r="P81" s="7"/>
      <c r="Q81" s="7"/>
      <c r="R81" s="7"/>
      <c r="S81" s="7"/>
      <c r="T81" s="7"/>
      <c r="U81" s="7"/>
      <c r="V81" s="7"/>
      <c r="W81" s="8"/>
    </row>
    <row r="82" spans="1:71" s="17" customFormat="1">
      <c r="A82" s="178"/>
      <c r="B82" s="1"/>
      <c r="C82" s="312" t="s">
        <v>68</v>
      </c>
      <c r="D82" s="312"/>
      <c r="E82" s="312"/>
      <c r="F82" s="312"/>
      <c r="G82" s="312"/>
      <c r="J82" s="312" t="s">
        <v>69</v>
      </c>
      <c r="K82" s="312"/>
      <c r="L82" s="312"/>
      <c r="M82" s="312"/>
      <c r="N82" s="312"/>
      <c r="O82" s="7"/>
      <c r="P82" s="7"/>
      <c r="Q82" s="7"/>
      <c r="R82" s="7"/>
      <c r="S82" s="7"/>
      <c r="T82" s="7"/>
      <c r="U82" s="7"/>
      <c r="V82" s="7"/>
      <c r="W82" s="8"/>
    </row>
    <row r="83" spans="1:71" s="17" customFormat="1">
      <c r="A83" s="178"/>
      <c r="B83" s="1"/>
      <c r="C83" s="312" t="s">
        <v>70</v>
      </c>
      <c r="D83" s="312"/>
      <c r="E83" s="312"/>
      <c r="F83" s="312"/>
      <c r="G83" s="312"/>
      <c r="H83" s="223"/>
      <c r="I83" s="223"/>
      <c r="J83" s="312" t="s">
        <v>71</v>
      </c>
      <c r="K83" s="312"/>
      <c r="L83" s="312"/>
      <c r="M83" s="312"/>
      <c r="N83" s="312"/>
      <c r="O83" s="7"/>
      <c r="P83" s="7"/>
      <c r="Q83" s="7"/>
      <c r="R83" s="7"/>
      <c r="S83" s="7"/>
      <c r="T83" s="7"/>
      <c r="U83" s="7"/>
      <c r="V83" s="7"/>
      <c r="W83" s="8"/>
    </row>
    <row r="84" spans="1:71" s="17" customFormat="1">
      <c r="A84" s="178"/>
      <c r="B84" s="1"/>
      <c r="C84" s="312" t="s">
        <v>72</v>
      </c>
      <c r="D84" s="312"/>
      <c r="E84" s="312"/>
      <c r="F84" s="312"/>
      <c r="G84" s="312"/>
      <c r="H84" s="223"/>
      <c r="I84" s="223"/>
      <c r="J84" s="312" t="s">
        <v>73</v>
      </c>
      <c r="K84" s="312"/>
      <c r="L84" s="312"/>
      <c r="M84" s="312"/>
      <c r="N84" s="312"/>
      <c r="O84" s="7"/>
      <c r="P84" s="7"/>
      <c r="Q84" s="7"/>
      <c r="R84" s="7"/>
      <c r="S84" s="7"/>
      <c r="T84" s="7"/>
      <c r="U84" s="7"/>
      <c r="V84" s="7"/>
      <c r="W84" s="8"/>
    </row>
    <row r="85" spans="1:71" s="17" customFormat="1">
      <c r="A85" s="178"/>
      <c r="B85" s="1"/>
      <c r="C85" s="312" t="s">
        <v>74</v>
      </c>
      <c r="D85" s="312"/>
      <c r="E85" s="312"/>
      <c r="F85" s="312"/>
      <c r="G85" s="312"/>
      <c r="H85" s="223"/>
      <c r="I85" s="223"/>
      <c r="J85" s="312" t="s">
        <v>75</v>
      </c>
      <c r="K85" s="312"/>
      <c r="L85" s="312"/>
      <c r="M85" s="312"/>
      <c r="N85" s="312"/>
      <c r="O85" s="7"/>
      <c r="P85" s="7"/>
      <c r="Q85" s="7"/>
      <c r="R85" s="7"/>
      <c r="S85" s="7"/>
      <c r="T85" s="7"/>
      <c r="U85" s="7"/>
      <c r="V85" s="7"/>
      <c r="W85" s="8"/>
    </row>
    <row r="86" spans="1:71" s="17" customFormat="1">
      <c r="A86" s="178"/>
      <c r="B86" s="1"/>
      <c r="C86" s="312" t="s">
        <v>76</v>
      </c>
      <c r="D86" s="312"/>
      <c r="E86" s="312"/>
      <c r="F86" s="312"/>
      <c r="G86" s="312"/>
      <c r="H86" s="223"/>
      <c r="I86" s="223"/>
      <c r="J86" s="312" t="s">
        <v>77</v>
      </c>
      <c r="K86" s="312"/>
      <c r="L86" s="312"/>
      <c r="M86" s="312"/>
      <c r="N86" s="312"/>
      <c r="O86" s="7"/>
      <c r="P86" s="7"/>
      <c r="Q86" s="7"/>
      <c r="R86" s="7"/>
      <c r="S86" s="7"/>
      <c r="T86" s="7"/>
      <c r="U86" s="7"/>
      <c r="V86" s="7"/>
      <c r="W86" s="8"/>
    </row>
    <row r="87" spans="1:71" s="17" customFormat="1">
      <c r="A87" s="178"/>
      <c r="B87" s="1"/>
      <c r="C87" s="400" t="s">
        <v>78</v>
      </c>
      <c r="D87" s="400"/>
      <c r="E87" s="400"/>
      <c r="F87" s="400"/>
      <c r="G87" s="400"/>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8"/>
      <c r="B90" s="45" t="s">
        <v>79</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80</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81</v>
      </c>
      <c r="K94" s="55"/>
      <c r="L94" s="245" t="str">
        <f>IF(ISBLANK(L$9),"",L$9)</f>
        <v>4西病棟</v>
      </c>
      <c r="M94" s="249" t="str">
        <f t="shared" ref="M94:BS94" si="4">IF(ISBLANK(M$9),"",M$9)</f>
        <v>4東病棟</v>
      </c>
      <c r="N94" s="249" t="str">
        <f t="shared" si="4"/>
        <v>5西病棟</v>
      </c>
      <c r="O94" s="249" t="str">
        <f t="shared" si="4"/>
        <v>5東病棟</v>
      </c>
      <c r="P94" s="249" t="str">
        <f t="shared" si="4"/>
        <v>6西病棟</v>
      </c>
      <c r="Q94" s="249" t="str">
        <f t="shared" si="4"/>
        <v>6東病棟</v>
      </c>
      <c r="R94" s="249" t="str">
        <f t="shared" si="4"/>
        <v>7西病棟</v>
      </c>
      <c r="S94" s="249" t="str">
        <f t="shared" si="4"/>
        <v>7東病棟</v>
      </c>
      <c r="T94" s="249" t="str">
        <f t="shared" si="4"/>
        <v>HCU病棟</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82</v>
      </c>
      <c r="J95" s="57"/>
      <c r="K95" s="58"/>
      <c r="L95" s="194" t="s">
        <v>22</v>
      </c>
      <c r="M95" s="249" t="s">
        <v>22</v>
      </c>
      <c r="N95" s="249" t="s">
        <v>22</v>
      </c>
      <c r="O95" s="249" t="s">
        <v>22</v>
      </c>
      <c r="P95" s="249" t="s">
        <v>23</v>
      </c>
      <c r="Q95" s="249" t="s">
        <v>22</v>
      </c>
      <c r="R95" s="249" t="s">
        <v>20</v>
      </c>
      <c r="S95" s="249" t="s">
        <v>22</v>
      </c>
      <c r="T95" s="249" t="s">
        <v>20</v>
      </c>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83</v>
      </c>
      <c r="B96" s="1"/>
      <c r="C96" s="282" t="s">
        <v>84</v>
      </c>
      <c r="D96" s="283"/>
      <c r="E96" s="283"/>
      <c r="F96" s="283"/>
      <c r="G96" s="283"/>
      <c r="H96" s="284"/>
      <c r="I96" s="220" t="s">
        <v>85</v>
      </c>
      <c r="J96" s="193" t="s">
        <v>86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2">
      <c r="A97" s="178"/>
      <c r="B97" s="61"/>
      <c r="C97" s="52"/>
      <c r="D97" s="3"/>
      <c r="E97" s="3"/>
      <c r="F97" s="3"/>
      <c r="G97" s="3"/>
      <c r="H97" s="214"/>
      <c r="I97" s="214"/>
      <c r="J97" s="53"/>
      <c r="K97" s="53"/>
      <c r="L97" s="51"/>
      <c r="M97" s="51"/>
      <c r="N97" s="51"/>
      <c r="O97" s="51"/>
      <c r="P97" s="51"/>
      <c r="Q97" s="51"/>
      <c r="R97" s="8"/>
    </row>
    <row r="98" spans="1:71" s="17" customFormat="1" ht="19.2">
      <c r="A98" s="178"/>
      <c r="B98" s="61"/>
      <c r="C98" s="52"/>
      <c r="D98" s="3"/>
      <c r="E98" s="3"/>
      <c r="F98" s="3"/>
      <c r="G98" s="3"/>
      <c r="H98" s="214"/>
      <c r="I98" s="214"/>
      <c r="J98" s="53"/>
      <c r="K98" s="53"/>
      <c r="L98" s="51"/>
      <c r="M98" s="51"/>
      <c r="N98" s="51"/>
      <c r="O98" s="51"/>
      <c r="P98" s="51"/>
      <c r="Q98" s="51"/>
      <c r="R98" s="8"/>
    </row>
    <row r="99" spans="1:71" s="17" customFormat="1" ht="19.2">
      <c r="A99" s="178"/>
      <c r="B99" s="61"/>
      <c r="C99" s="52"/>
      <c r="D99" s="3"/>
      <c r="E99" s="3"/>
      <c r="F99" s="3"/>
      <c r="G99" s="3"/>
      <c r="H99" s="214"/>
      <c r="I99" s="214"/>
      <c r="J99" s="53"/>
      <c r="K99" s="53"/>
      <c r="L99" s="51"/>
      <c r="M99" s="51"/>
      <c r="N99" s="51"/>
      <c r="O99" s="51"/>
      <c r="P99" s="51"/>
      <c r="Q99" s="51"/>
      <c r="R99" s="8"/>
    </row>
    <row r="100" spans="1:71">
      <c r="A100" s="178"/>
      <c r="B100" s="14" t="s">
        <v>87</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81</v>
      </c>
      <c r="K102" s="64"/>
      <c r="L102" s="245" t="str">
        <f>IF(ISBLANK(L$9),"",L$9)</f>
        <v>4西病棟</v>
      </c>
      <c r="M102" s="249" t="str">
        <f t="shared" ref="M102:BS102" si="5">IF(ISBLANK(M$9),"",M$9)</f>
        <v>4東病棟</v>
      </c>
      <c r="N102" s="246" t="str">
        <f t="shared" si="5"/>
        <v>5西病棟</v>
      </c>
      <c r="O102" s="247" t="str">
        <f t="shared" si="5"/>
        <v>5東病棟</v>
      </c>
      <c r="P102" s="247" t="str">
        <f t="shared" si="5"/>
        <v>6西病棟</v>
      </c>
      <c r="Q102" s="247" t="str">
        <f t="shared" si="5"/>
        <v>6東病棟</v>
      </c>
      <c r="R102" s="247" t="str">
        <f t="shared" si="5"/>
        <v>7西病棟</v>
      </c>
      <c r="S102" s="247" t="str">
        <f t="shared" si="5"/>
        <v>7東病棟</v>
      </c>
      <c r="T102" s="247" t="str">
        <f t="shared" si="5"/>
        <v>HCU病棟</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82</v>
      </c>
      <c r="J103" s="57"/>
      <c r="K103" s="65"/>
      <c r="L103" s="59" t="str">
        <f>IF(ISBLANK(L$95),"",L$95)</f>
        <v>急性期</v>
      </c>
      <c r="M103" s="250" t="str">
        <f t="shared" ref="M103:BS103" si="6">IF(ISBLANK(M$95),"",M$95)</f>
        <v>急性期</v>
      </c>
      <c r="N103" s="65" t="str">
        <f t="shared" si="6"/>
        <v>急性期</v>
      </c>
      <c r="O103" s="59" t="str">
        <f t="shared" si="6"/>
        <v>急性期</v>
      </c>
      <c r="P103" s="59" t="str">
        <f t="shared" si="6"/>
        <v>回復期</v>
      </c>
      <c r="Q103" s="59" t="str">
        <f t="shared" si="6"/>
        <v>急性期</v>
      </c>
      <c r="R103" s="59" t="str">
        <f t="shared" si="6"/>
        <v>高度急性期</v>
      </c>
      <c r="S103" s="59" t="str">
        <f t="shared" si="6"/>
        <v>急性期</v>
      </c>
      <c r="T103" s="59" t="str">
        <f t="shared" si="6"/>
        <v>高度急性期</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88</v>
      </c>
      <c r="B104" s="1"/>
      <c r="C104" s="295" t="s">
        <v>89</v>
      </c>
      <c r="D104" s="297"/>
      <c r="E104" s="403" t="s">
        <v>90</v>
      </c>
      <c r="F104" s="404"/>
      <c r="G104" s="404"/>
      <c r="H104" s="405"/>
      <c r="I104" s="394" t="s">
        <v>91</v>
      </c>
      <c r="J104" s="190">
        <f>IF(SUM(L104:BS104)=0,IF(COUNTIF(L104:BS104,"未確認")&gt;0,"未確認",IF(COUNTIF(L104:BS104,"~*")&gt;0,"*",SUM(L104:BS104))),SUM(L104:BS104))</f>
        <v>350</v>
      </c>
      <c r="K104" s="172" t="str">
        <f>IF(OR(COUNTIF(L104:BS104,"未確認")&gt;0,COUNTIF(L104:BS104,"~*")&gt;0),"※","")</f>
        <v/>
      </c>
      <c r="L104" s="192">
        <v>47</v>
      </c>
      <c r="M104" s="248">
        <v>34</v>
      </c>
      <c r="N104" s="192">
        <v>48</v>
      </c>
      <c r="O104" s="192">
        <v>39</v>
      </c>
      <c r="P104" s="192">
        <v>48</v>
      </c>
      <c r="Q104" s="192">
        <v>38</v>
      </c>
      <c r="R104" s="192">
        <v>46</v>
      </c>
      <c r="S104" s="192">
        <v>39</v>
      </c>
      <c r="T104" s="192">
        <v>11</v>
      </c>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92</v>
      </c>
      <c r="B105" s="68"/>
      <c r="C105" s="375"/>
      <c r="D105" s="376"/>
      <c r="E105" s="386"/>
      <c r="F105" s="387"/>
      <c r="G105" s="390" t="s">
        <v>93</v>
      </c>
      <c r="H105" s="392"/>
      <c r="I105" s="395"/>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v>0</v>
      </c>
      <c r="S105" s="192">
        <v>0</v>
      </c>
      <c r="T105" s="192">
        <v>0</v>
      </c>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88</v>
      </c>
      <c r="B106" s="68"/>
      <c r="C106" s="375"/>
      <c r="D106" s="376"/>
      <c r="E106" s="282" t="s">
        <v>94</v>
      </c>
      <c r="F106" s="283"/>
      <c r="G106" s="283"/>
      <c r="H106" s="284"/>
      <c r="I106" s="395"/>
      <c r="J106" s="190">
        <f>IF(SUM(L106:BS106)=0,IF(COUNTIF(L106:BS106,"未確認")&gt;0,"未確認",IF(COUNTIF(L106:BS106,"~*")&gt;0,"*",SUM(L106:BS106))),SUM(L106:BS106))</f>
        <v>348</v>
      </c>
      <c r="K106" s="172" t="str">
        <f t="shared" ref="K106:K116" si="7">IF(OR(COUNTIF(L106:BS106,"未確認")&gt;0,COUNTIF(L106:BS106,"~*")&gt;0),"※","")</f>
        <v/>
      </c>
      <c r="L106" s="192">
        <v>47</v>
      </c>
      <c r="M106" s="192">
        <v>34</v>
      </c>
      <c r="N106" s="192">
        <v>48</v>
      </c>
      <c r="O106" s="192">
        <v>39</v>
      </c>
      <c r="P106" s="192">
        <v>48</v>
      </c>
      <c r="Q106" s="192">
        <v>38</v>
      </c>
      <c r="R106" s="192">
        <v>46</v>
      </c>
      <c r="S106" s="192">
        <v>37</v>
      </c>
      <c r="T106" s="192">
        <v>11</v>
      </c>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88</v>
      </c>
      <c r="B107" s="68"/>
      <c r="C107" s="372"/>
      <c r="D107" s="374"/>
      <c r="E107" s="285" t="s">
        <v>95</v>
      </c>
      <c r="F107" s="286"/>
      <c r="G107" s="286"/>
      <c r="H107" s="287"/>
      <c r="I107" s="395"/>
      <c r="J107" s="190">
        <f>IF(SUM(L107:BS107)=0,IF(COUNTIF(L107:BS107,"未確認")&gt;0,"未確認",IF(COUNTIF(L107:BS107,"~*")&gt;0,"*",SUM(L107:BS107))),SUM(L107:BS107))</f>
        <v>350</v>
      </c>
      <c r="K107" s="172" t="str">
        <f t="shared" si="7"/>
        <v/>
      </c>
      <c r="L107" s="192">
        <v>47</v>
      </c>
      <c r="M107" s="192">
        <v>34</v>
      </c>
      <c r="N107" s="192">
        <v>48</v>
      </c>
      <c r="O107" s="192">
        <v>39</v>
      </c>
      <c r="P107" s="192">
        <v>48</v>
      </c>
      <c r="Q107" s="192">
        <v>38</v>
      </c>
      <c r="R107" s="192">
        <v>46</v>
      </c>
      <c r="S107" s="192">
        <v>39</v>
      </c>
      <c r="T107" s="192">
        <v>11</v>
      </c>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96</v>
      </c>
      <c r="B108" s="68"/>
      <c r="C108" s="295" t="s">
        <v>97</v>
      </c>
      <c r="D108" s="297"/>
      <c r="E108" s="295" t="s">
        <v>90</v>
      </c>
      <c r="F108" s="296"/>
      <c r="G108" s="296"/>
      <c r="H108" s="297"/>
      <c r="I108" s="395"/>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v>0</v>
      </c>
      <c r="R108" s="192">
        <v>0</v>
      </c>
      <c r="S108" s="192">
        <v>0</v>
      </c>
      <c r="T108" s="192">
        <v>0</v>
      </c>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98</v>
      </c>
      <c r="B109" s="68"/>
      <c r="C109" s="375"/>
      <c r="D109" s="376"/>
      <c r="E109" s="406"/>
      <c r="F109" s="407"/>
      <c r="G109" s="282" t="s">
        <v>99</v>
      </c>
      <c r="H109" s="284"/>
      <c r="I109" s="395"/>
      <c r="J109" s="190">
        <f t="shared" si="8"/>
        <v>0</v>
      </c>
      <c r="K109" s="172" t="str">
        <f t="shared" si="7"/>
        <v/>
      </c>
      <c r="L109" s="192">
        <v>0</v>
      </c>
      <c r="M109" s="192">
        <v>0</v>
      </c>
      <c r="N109" s="192">
        <v>0</v>
      </c>
      <c r="O109" s="192">
        <v>0</v>
      </c>
      <c r="P109" s="192">
        <v>0</v>
      </c>
      <c r="Q109" s="192">
        <v>0</v>
      </c>
      <c r="R109" s="192">
        <v>0</v>
      </c>
      <c r="S109" s="192">
        <v>0</v>
      </c>
      <c r="T109" s="192">
        <v>0</v>
      </c>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100</v>
      </c>
      <c r="B110" s="68"/>
      <c r="C110" s="375"/>
      <c r="D110" s="376"/>
      <c r="E110" s="406"/>
      <c r="F110" s="387"/>
      <c r="G110" s="282" t="s">
        <v>101</v>
      </c>
      <c r="H110" s="284"/>
      <c r="I110" s="395"/>
      <c r="J110" s="190">
        <f t="shared" si="8"/>
        <v>0</v>
      </c>
      <c r="K110" s="172" t="str">
        <f t="shared" si="7"/>
        <v/>
      </c>
      <c r="L110" s="192">
        <v>0</v>
      </c>
      <c r="M110" s="192">
        <v>0</v>
      </c>
      <c r="N110" s="192">
        <v>0</v>
      </c>
      <c r="O110" s="192">
        <v>0</v>
      </c>
      <c r="P110" s="192">
        <v>0</v>
      </c>
      <c r="Q110" s="192">
        <v>0</v>
      </c>
      <c r="R110" s="192">
        <v>0</v>
      </c>
      <c r="S110" s="192">
        <v>0</v>
      </c>
      <c r="T110" s="192">
        <v>0</v>
      </c>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96</v>
      </c>
      <c r="B111" s="68"/>
      <c r="C111" s="375"/>
      <c r="D111" s="376"/>
      <c r="E111" s="295" t="s">
        <v>94</v>
      </c>
      <c r="F111" s="296"/>
      <c r="G111" s="296"/>
      <c r="H111" s="297"/>
      <c r="I111" s="395"/>
      <c r="J111" s="190">
        <f t="shared" si="8"/>
        <v>0</v>
      </c>
      <c r="K111" s="172" t="str">
        <f t="shared" si="7"/>
        <v/>
      </c>
      <c r="L111" s="192">
        <v>0</v>
      </c>
      <c r="M111" s="192">
        <v>0</v>
      </c>
      <c r="N111" s="192">
        <v>0</v>
      </c>
      <c r="O111" s="192">
        <v>0</v>
      </c>
      <c r="P111" s="192">
        <v>0</v>
      </c>
      <c r="Q111" s="192">
        <v>0</v>
      </c>
      <c r="R111" s="192">
        <v>0</v>
      </c>
      <c r="S111" s="192">
        <v>0</v>
      </c>
      <c r="T111" s="192">
        <v>0</v>
      </c>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98</v>
      </c>
      <c r="B112" s="68"/>
      <c r="C112" s="375"/>
      <c r="D112" s="376"/>
      <c r="E112" s="406"/>
      <c r="F112" s="407"/>
      <c r="G112" s="282" t="s">
        <v>99</v>
      </c>
      <c r="H112" s="284"/>
      <c r="I112" s="395"/>
      <c r="J112" s="190">
        <f t="shared" si="8"/>
        <v>0</v>
      </c>
      <c r="K112" s="172" t="str">
        <f t="shared" si="7"/>
        <v/>
      </c>
      <c r="L112" s="192">
        <v>0</v>
      </c>
      <c r="M112" s="192">
        <v>0</v>
      </c>
      <c r="N112" s="192">
        <v>0</v>
      </c>
      <c r="O112" s="192">
        <v>0</v>
      </c>
      <c r="P112" s="192">
        <v>0</v>
      </c>
      <c r="Q112" s="192">
        <v>0</v>
      </c>
      <c r="R112" s="192">
        <v>0</v>
      </c>
      <c r="S112" s="192">
        <v>0</v>
      </c>
      <c r="T112" s="192">
        <v>0</v>
      </c>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100</v>
      </c>
      <c r="B113" s="68"/>
      <c r="C113" s="375"/>
      <c r="D113" s="376"/>
      <c r="E113" s="386"/>
      <c r="F113" s="387"/>
      <c r="G113" s="282" t="s">
        <v>101</v>
      </c>
      <c r="H113" s="284"/>
      <c r="I113" s="395"/>
      <c r="J113" s="190">
        <f t="shared" si="8"/>
        <v>0</v>
      </c>
      <c r="K113" s="172" t="str">
        <f t="shared" si="7"/>
        <v/>
      </c>
      <c r="L113" s="192">
        <v>0</v>
      </c>
      <c r="M113" s="192">
        <v>0</v>
      </c>
      <c r="N113" s="192">
        <v>0</v>
      </c>
      <c r="O113" s="192">
        <v>0</v>
      </c>
      <c r="P113" s="192">
        <v>0</v>
      </c>
      <c r="Q113" s="192">
        <v>0</v>
      </c>
      <c r="R113" s="192">
        <v>0</v>
      </c>
      <c r="S113" s="192">
        <v>0</v>
      </c>
      <c r="T113" s="192">
        <v>0</v>
      </c>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96</v>
      </c>
      <c r="B114" s="68"/>
      <c r="C114" s="375"/>
      <c r="D114" s="376"/>
      <c r="E114" s="288" t="s">
        <v>95</v>
      </c>
      <c r="F114" s="289"/>
      <c r="G114" s="289"/>
      <c r="H114" s="290"/>
      <c r="I114" s="395"/>
      <c r="J114" s="190">
        <f t="shared" si="8"/>
        <v>0</v>
      </c>
      <c r="K114" s="172" t="str">
        <f t="shared" si="7"/>
        <v/>
      </c>
      <c r="L114" s="192">
        <v>0</v>
      </c>
      <c r="M114" s="192">
        <v>0</v>
      </c>
      <c r="N114" s="192">
        <v>0</v>
      </c>
      <c r="O114" s="192">
        <v>0</v>
      </c>
      <c r="P114" s="192">
        <v>0</v>
      </c>
      <c r="Q114" s="192">
        <v>0</v>
      </c>
      <c r="R114" s="192">
        <v>0</v>
      </c>
      <c r="S114" s="192">
        <v>0</v>
      </c>
      <c r="T114" s="192">
        <v>0</v>
      </c>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98</v>
      </c>
      <c r="B115" s="68"/>
      <c r="C115" s="375"/>
      <c r="D115" s="376"/>
      <c r="E115" s="410"/>
      <c r="F115" s="411"/>
      <c r="G115" s="285" t="s">
        <v>99</v>
      </c>
      <c r="H115" s="287"/>
      <c r="I115" s="395"/>
      <c r="J115" s="190">
        <f t="shared" si="8"/>
        <v>0</v>
      </c>
      <c r="K115" s="172" t="str">
        <f t="shared" si="7"/>
        <v/>
      </c>
      <c r="L115" s="192">
        <v>0</v>
      </c>
      <c r="M115" s="192">
        <v>0</v>
      </c>
      <c r="N115" s="192">
        <v>0</v>
      </c>
      <c r="O115" s="192">
        <v>0</v>
      </c>
      <c r="P115" s="192">
        <v>0</v>
      </c>
      <c r="Q115" s="192">
        <v>0</v>
      </c>
      <c r="R115" s="192">
        <v>0</v>
      </c>
      <c r="S115" s="192">
        <v>0</v>
      </c>
      <c r="T115" s="192">
        <v>0</v>
      </c>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100</v>
      </c>
      <c r="B116" s="68"/>
      <c r="C116" s="372"/>
      <c r="D116" s="374"/>
      <c r="E116" s="388"/>
      <c r="F116" s="389"/>
      <c r="G116" s="285" t="s">
        <v>101</v>
      </c>
      <c r="H116" s="287"/>
      <c r="I116" s="395"/>
      <c r="J116" s="190">
        <f t="shared" si="8"/>
        <v>0</v>
      </c>
      <c r="K116" s="172" t="str">
        <f t="shared" si="7"/>
        <v/>
      </c>
      <c r="L116" s="192">
        <v>0</v>
      </c>
      <c r="M116" s="192">
        <v>0</v>
      </c>
      <c r="N116" s="192">
        <v>0</v>
      </c>
      <c r="O116" s="192">
        <v>0</v>
      </c>
      <c r="P116" s="192">
        <v>0</v>
      </c>
      <c r="Q116" s="192">
        <v>0</v>
      </c>
      <c r="R116" s="192">
        <v>0</v>
      </c>
      <c r="S116" s="192">
        <v>0</v>
      </c>
      <c r="T116" s="192">
        <v>0</v>
      </c>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102</v>
      </c>
      <c r="B117" s="68"/>
      <c r="C117" s="390" t="s">
        <v>103</v>
      </c>
      <c r="D117" s="391"/>
      <c r="E117" s="391"/>
      <c r="F117" s="391"/>
      <c r="G117" s="391"/>
      <c r="H117" s="392"/>
      <c r="I117" s="396"/>
      <c r="J117" s="69"/>
      <c r="K117" s="70" t="s">
        <v>104</v>
      </c>
      <c r="L117" s="191" t="s">
        <v>42</v>
      </c>
      <c r="M117" s="191" t="s">
        <v>42</v>
      </c>
      <c r="N117" s="191" t="s">
        <v>42</v>
      </c>
      <c r="O117" s="191" t="s">
        <v>42</v>
      </c>
      <c r="P117" s="191" t="s">
        <v>42</v>
      </c>
      <c r="Q117" s="191" t="s">
        <v>42</v>
      </c>
      <c r="R117" s="191" t="s">
        <v>42</v>
      </c>
      <c r="S117" s="191" t="s">
        <v>42</v>
      </c>
      <c r="T117" s="191" t="s">
        <v>42</v>
      </c>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105</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81</v>
      </c>
      <c r="K123" s="64"/>
      <c r="L123" s="247" t="str">
        <f>IF(ISBLANK(L$9),"",L$9)</f>
        <v>4西病棟</v>
      </c>
      <c r="M123" s="249" t="str">
        <f>IF(ISBLANK(M$9),"",M$9)</f>
        <v>4東病棟</v>
      </c>
      <c r="N123" s="247" t="str">
        <f t="shared" ref="N123:BS123" si="9">IF(ISBLANK(N$9),"",N$9)</f>
        <v>5西病棟</v>
      </c>
      <c r="O123" s="247" t="str">
        <f t="shared" si="9"/>
        <v>5東病棟</v>
      </c>
      <c r="P123" s="247" t="str">
        <f t="shared" si="9"/>
        <v>6西病棟</v>
      </c>
      <c r="Q123" s="247" t="str">
        <f t="shared" si="9"/>
        <v>6東病棟</v>
      </c>
      <c r="R123" s="247" t="str">
        <f t="shared" si="9"/>
        <v>7西病棟</v>
      </c>
      <c r="S123" s="247" t="str">
        <f t="shared" si="9"/>
        <v>7東病棟</v>
      </c>
      <c r="T123" s="247" t="str">
        <f t="shared" si="9"/>
        <v>HCU病棟</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82</v>
      </c>
      <c r="J124" s="77"/>
      <c r="K124" s="65"/>
      <c r="L124" s="59" t="str">
        <f>IF(ISBLANK(L$95),"",L$95)</f>
        <v>急性期</v>
      </c>
      <c r="M124" s="250" t="str">
        <f>IF(ISBLANK(M$95),"",M$95)</f>
        <v>急性期</v>
      </c>
      <c r="N124" s="59" t="str">
        <f t="shared" ref="N124:BS124" si="10">IF(ISBLANK(N$95),"",N$95)</f>
        <v>急性期</v>
      </c>
      <c r="O124" s="59" t="str">
        <f t="shared" si="10"/>
        <v>急性期</v>
      </c>
      <c r="P124" s="59" t="str">
        <f t="shared" si="10"/>
        <v>回復期</v>
      </c>
      <c r="Q124" s="59" t="str">
        <f t="shared" si="10"/>
        <v>急性期</v>
      </c>
      <c r="R124" s="59" t="str">
        <f t="shared" si="10"/>
        <v>高度急性期</v>
      </c>
      <c r="S124" s="59" t="str">
        <f t="shared" si="10"/>
        <v>急性期</v>
      </c>
      <c r="T124" s="59" t="str">
        <f t="shared" si="10"/>
        <v>高度急性期</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106</v>
      </c>
      <c r="B125" s="1"/>
      <c r="C125" s="295" t="s">
        <v>107</v>
      </c>
      <c r="D125" s="296"/>
      <c r="E125" s="296"/>
      <c r="F125" s="296"/>
      <c r="G125" s="296"/>
      <c r="H125" s="297"/>
      <c r="I125" s="275" t="s">
        <v>108</v>
      </c>
      <c r="J125" s="78"/>
      <c r="K125" s="79"/>
      <c r="L125" s="253" t="s">
        <v>109</v>
      </c>
      <c r="M125" s="253" t="s">
        <v>109</v>
      </c>
      <c r="N125" s="253" t="s">
        <v>109</v>
      </c>
      <c r="O125" s="253" t="s">
        <v>109</v>
      </c>
      <c r="P125" s="253" t="s">
        <v>109</v>
      </c>
      <c r="Q125" s="253" t="s">
        <v>109</v>
      </c>
      <c r="R125" s="253" t="s">
        <v>109</v>
      </c>
      <c r="S125" s="253" t="s">
        <v>109</v>
      </c>
      <c r="T125" s="253" t="s">
        <v>109</v>
      </c>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110</v>
      </c>
      <c r="B126" s="1"/>
      <c r="C126" s="221"/>
      <c r="D126" s="222"/>
      <c r="E126" s="295" t="s">
        <v>111</v>
      </c>
      <c r="F126" s="296"/>
      <c r="G126" s="296"/>
      <c r="H126" s="297"/>
      <c r="I126" s="299"/>
      <c r="J126" s="81"/>
      <c r="K126" s="82"/>
      <c r="L126" s="253" t="s">
        <v>112</v>
      </c>
      <c r="M126" s="253" t="s">
        <v>113</v>
      </c>
      <c r="N126" s="253" t="s">
        <v>112</v>
      </c>
      <c r="O126" s="253" t="s">
        <v>114</v>
      </c>
      <c r="P126" s="253" t="s">
        <v>115</v>
      </c>
      <c r="Q126" s="253" t="s">
        <v>115</v>
      </c>
      <c r="R126" s="253" t="s">
        <v>116</v>
      </c>
      <c r="S126" s="253" t="s">
        <v>112</v>
      </c>
      <c r="T126" s="253" t="s">
        <v>116</v>
      </c>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117</v>
      </c>
      <c r="B127" s="1"/>
      <c r="C127" s="221"/>
      <c r="D127" s="222"/>
      <c r="E127" s="375"/>
      <c r="F127" s="393"/>
      <c r="G127" s="393"/>
      <c r="H127" s="376"/>
      <c r="I127" s="299"/>
      <c r="J127" s="81"/>
      <c r="K127" s="82"/>
      <c r="L127" s="253" t="s">
        <v>118</v>
      </c>
      <c r="M127" s="253" t="s">
        <v>112</v>
      </c>
      <c r="N127" s="253" t="s">
        <v>119</v>
      </c>
      <c r="O127" s="253" t="s">
        <v>118</v>
      </c>
      <c r="P127" s="253" t="s">
        <v>112</v>
      </c>
      <c r="Q127" s="253" t="s">
        <v>120</v>
      </c>
      <c r="R127" s="253" t="s">
        <v>115</v>
      </c>
      <c r="S127" s="253" t="s">
        <v>113</v>
      </c>
      <c r="T127" s="253" t="s">
        <v>115</v>
      </c>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121</v>
      </c>
      <c r="B128" s="1"/>
      <c r="C128" s="216"/>
      <c r="D128" s="217"/>
      <c r="E128" s="372"/>
      <c r="F128" s="373"/>
      <c r="G128" s="373"/>
      <c r="H128" s="374"/>
      <c r="I128" s="300"/>
      <c r="J128" s="83"/>
      <c r="K128" s="84"/>
      <c r="L128" s="253" t="s">
        <v>116</v>
      </c>
      <c r="M128" s="253" t="s">
        <v>122</v>
      </c>
      <c r="N128" s="253" t="s">
        <v>115</v>
      </c>
      <c r="O128" s="253" t="s">
        <v>113</v>
      </c>
      <c r="P128" s="253" t="s">
        <v>118</v>
      </c>
      <c r="Q128" s="253" t="s">
        <v>113</v>
      </c>
      <c r="R128" s="253" t="s">
        <v>112</v>
      </c>
      <c r="S128" s="253" t="s">
        <v>42</v>
      </c>
      <c r="T128" s="253" t="s">
        <v>114</v>
      </c>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123</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81</v>
      </c>
      <c r="K134" s="64"/>
      <c r="L134" s="247" t="str">
        <f>IF(ISBLANK(L$9),"",L$9)</f>
        <v>4西病棟</v>
      </c>
      <c r="M134" s="249" t="str">
        <f t="shared" ref="M134:BS134" si="11">IF(ISBLANK(M$9),"",M$9)</f>
        <v>4東病棟</v>
      </c>
      <c r="N134" s="247" t="str">
        <f t="shared" si="11"/>
        <v>5西病棟</v>
      </c>
      <c r="O134" s="247" t="str">
        <f t="shared" si="11"/>
        <v>5東病棟</v>
      </c>
      <c r="P134" s="247" t="str">
        <f t="shared" si="11"/>
        <v>6西病棟</v>
      </c>
      <c r="Q134" s="247" t="str">
        <f t="shared" si="11"/>
        <v>6東病棟</v>
      </c>
      <c r="R134" s="247" t="str">
        <f t="shared" si="11"/>
        <v>7西病棟</v>
      </c>
      <c r="S134" s="247" t="str">
        <f t="shared" si="11"/>
        <v>7東病棟</v>
      </c>
      <c r="T134" s="247" t="str">
        <f t="shared" si="11"/>
        <v>HCU病棟</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82</v>
      </c>
      <c r="J135" s="57"/>
      <c r="K135" s="65"/>
      <c r="L135" s="59" t="str">
        <f>IF(ISBLANK(L$95),"",L$95)</f>
        <v>急性期</v>
      </c>
      <c r="M135" s="250" t="str">
        <f t="shared" ref="M135:BS135" si="12">IF(ISBLANK(M$95),"",M$95)</f>
        <v>急性期</v>
      </c>
      <c r="N135" s="59" t="str">
        <f t="shared" si="12"/>
        <v>急性期</v>
      </c>
      <c r="O135" s="59" t="str">
        <f t="shared" si="12"/>
        <v>急性期</v>
      </c>
      <c r="P135" s="59" t="str">
        <f t="shared" si="12"/>
        <v>回復期</v>
      </c>
      <c r="Q135" s="59" t="str">
        <f t="shared" si="12"/>
        <v>急性期</v>
      </c>
      <c r="R135" s="59" t="str">
        <f t="shared" si="12"/>
        <v>高度急性期</v>
      </c>
      <c r="S135" s="59" t="str">
        <f t="shared" si="12"/>
        <v>急性期</v>
      </c>
      <c r="T135" s="59" t="str">
        <f t="shared" si="12"/>
        <v>高度急性期</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124</v>
      </c>
      <c r="B136" s="1"/>
      <c r="C136" s="295" t="s">
        <v>125</v>
      </c>
      <c r="D136" s="296"/>
      <c r="E136" s="296"/>
      <c r="F136" s="296"/>
      <c r="G136" s="296"/>
      <c r="H136" s="297"/>
      <c r="I136" s="352" t="s">
        <v>126</v>
      </c>
      <c r="J136" s="87"/>
      <c r="K136" s="79"/>
      <c r="L136" s="80" t="s">
        <v>127</v>
      </c>
      <c r="M136" s="253" t="s">
        <v>127</v>
      </c>
      <c r="N136" s="253" t="s">
        <v>127</v>
      </c>
      <c r="O136" s="253" t="s">
        <v>127</v>
      </c>
      <c r="P136" s="253" t="s">
        <v>128</v>
      </c>
      <c r="Q136" s="253" t="s">
        <v>127</v>
      </c>
      <c r="R136" s="253" t="s">
        <v>127</v>
      </c>
      <c r="S136" s="253" t="s">
        <v>127</v>
      </c>
      <c r="T136" s="253" t="s">
        <v>129</v>
      </c>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124</v>
      </c>
      <c r="B137" s="68"/>
      <c r="C137" s="221"/>
      <c r="D137" s="222"/>
      <c r="E137" s="282" t="s">
        <v>130</v>
      </c>
      <c r="F137" s="283"/>
      <c r="G137" s="283"/>
      <c r="H137" s="284"/>
      <c r="I137" s="352"/>
      <c r="J137" s="81"/>
      <c r="K137" s="82"/>
      <c r="L137" s="80">
        <v>47</v>
      </c>
      <c r="M137" s="253">
        <v>34</v>
      </c>
      <c r="N137" s="253">
        <v>48</v>
      </c>
      <c r="O137" s="253">
        <v>39</v>
      </c>
      <c r="P137" s="253">
        <v>48</v>
      </c>
      <c r="Q137" s="253">
        <v>38</v>
      </c>
      <c r="R137" s="253">
        <v>46</v>
      </c>
      <c r="S137" s="253">
        <v>39</v>
      </c>
      <c r="T137" s="253">
        <v>11</v>
      </c>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131</v>
      </c>
      <c r="B138" s="68"/>
      <c r="C138" s="295" t="s">
        <v>132</v>
      </c>
      <c r="D138" s="296"/>
      <c r="E138" s="296"/>
      <c r="F138" s="296"/>
      <c r="G138" s="296"/>
      <c r="H138" s="297"/>
      <c r="I138" s="352"/>
      <c r="J138" s="81"/>
      <c r="K138" s="82"/>
      <c r="L138" s="80" t="s">
        <v>42</v>
      </c>
      <c r="M138" s="253" t="s">
        <v>133</v>
      </c>
      <c r="N138" s="253" t="s">
        <v>42</v>
      </c>
      <c r="O138" s="253" t="s">
        <v>42</v>
      </c>
      <c r="P138" s="253" t="s">
        <v>42</v>
      </c>
      <c r="Q138" s="253" t="s">
        <v>42</v>
      </c>
      <c r="R138" s="253" t="s">
        <v>42</v>
      </c>
      <c r="S138" s="253" t="s">
        <v>42</v>
      </c>
      <c r="T138" s="253" t="s">
        <v>42</v>
      </c>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131</v>
      </c>
      <c r="B139" s="68"/>
      <c r="C139" s="88"/>
      <c r="D139" s="89"/>
      <c r="E139" s="282" t="s">
        <v>130</v>
      </c>
      <c r="F139" s="283"/>
      <c r="G139" s="283"/>
      <c r="H139" s="284"/>
      <c r="I139" s="352"/>
      <c r="J139" s="81"/>
      <c r="K139" s="82"/>
      <c r="L139" s="80">
        <v>0</v>
      </c>
      <c r="M139" s="253">
        <v>12</v>
      </c>
      <c r="N139" s="253">
        <v>0</v>
      </c>
      <c r="O139" s="253">
        <v>0</v>
      </c>
      <c r="P139" s="253">
        <v>0</v>
      </c>
      <c r="Q139" s="253">
        <v>0</v>
      </c>
      <c r="R139" s="253">
        <v>0</v>
      </c>
      <c r="S139" s="253">
        <v>0</v>
      </c>
      <c r="T139" s="253">
        <v>0</v>
      </c>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134</v>
      </c>
      <c r="B140" s="68"/>
      <c r="C140" s="295" t="s">
        <v>132</v>
      </c>
      <c r="D140" s="296"/>
      <c r="E140" s="296"/>
      <c r="F140" s="296"/>
      <c r="G140" s="296"/>
      <c r="H140" s="297"/>
      <c r="I140" s="352"/>
      <c r="J140" s="81"/>
      <c r="K140" s="82"/>
      <c r="L140" s="80" t="s">
        <v>42</v>
      </c>
      <c r="M140" s="253" t="s">
        <v>42</v>
      </c>
      <c r="N140" s="253" t="s">
        <v>42</v>
      </c>
      <c r="O140" s="253" t="s">
        <v>42</v>
      </c>
      <c r="P140" s="253" t="s">
        <v>42</v>
      </c>
      <c r="Q140" s="253" t="s">
        <v>42</v>
      </c>
      <c r="R140" s="253" t="s">
        <v>42</v>
      </c>
      <c r="S140" s="253" t="s">
        <v>42</v>
      </c>
      <c r="T140" s="253" t="s">
        <v>42</v>
      </c>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134</v>
      </c>
      <c r="B141" s="68"/>
      <c r="C141" s="90"/>
      <c r="D141" s="91"/>
      <c r="E141" s="282" t="s">
        <v>130</v>
      </c>
      <c r="F141" s="283"/>
      <c r="G141" s="283"/>
      <c r="H141" s="284"/>
      <c r="I141" s="352"/>
      <c r="J141" s="81"/>
      <c r="K141" s="82"/>
      <c r="L141" s="80">
        <v>0</v>
      </c>
      <c r="M141" s="253">
        <v>0</v>
      </c>
      <c r="N141" s="253">
        <v>0</v>
      </c>
      <c r="O141" s="253">
        <v>0</v>
      </c>
      <c r="P141" s="253">
        <v>0</v>
      </c>
      <c r="Q141" s="253">
        <v>0</v>
      </c>
      <c r="R141" s="253">
        <v>0</v>
      </c>
      <c r="S141" s="253">
        <v>0</v>
      </c>
      <c r="T141" s="253">
        <v>0</v>
      </c>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135</v>
      </c>
      <c r="B142" s="68"/>
      <c r="C142" s="285" t="s">
        <v>136</v>
      </c>
      <c r="D142" s="286"/>
      <c r="E142" s="286"/>
      <c r="F142" s="286"/>
      <c r="G142" s="286"/>
      <c r="H142" s="287"/>
      <c r="I142" s="352"/>
      <c r="J142" s="83"/>
      <c r="K142" s="84"/>
      <c r="L142" s="80">
        <v>0</v>
      </c>
      <c r="M142" s="253">
        <v>0</v>
      </c>
      <c r="N142" s="253">
        <v>0</v>
      </c>
      <c r="O142" s="253">
        <v>0</v>
      </c>
      <c r="P142" s="253">
        <v>0</v>
      </c>
      <c r="Q142" s="253">
        <v>0</v>
      </c>
      <c r="R142" s="253">
        <v>0</v>
      </c>
      <c r="S142" s="253">
        <v>0</v>
      </c>
      <c r="T142" s="253">
        <v>0</v>
      </c>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137</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81</v>
      </c>
      <c r="K148" s="64"/>
      <c r="L148" s="245" t="str">
        <f>IF(ISBLANK(L$9),"",L$9)</f>
        <v>4西病棟</v>
      </c>
      <c r="M148" s="249" t="str">
        <f t="shared" ref="M148:BS148" si="13">IF(ISBLANK(M$9),"",M$9)</f>
        <v>4東病棟</v>
      </c>
      <c r="N148" s="249" t="str">
        <f t="shared" si="13"/>
        <v>5西病棟</v>
      </c>
      <c r="O148" s="249" t="str">
        <f t="shared" si="13"/>
        <v>5東病棟</v>
      </c>
      <c r="P148" s="249" t="str">
        <f t="shared" si="13"/>
        <v>6西病棟</v>
      </c>
      <c r="Q148" s="249" t="str">
        <f t="shared" si="13"/>
        <v>6東病棟</v>
      </c>
      <c r="R148" s="249" t="str">
        <f t="shared" si="13"/>
        <v>7西病棟</v>
      </c>
      <c r="S148" s="249" t="str">
        <f t="shared" si="13"/>
        <v>7東病棟</v>
      </c>
      <c r="T148" s="249" t="str">
        <f t="shared" si="13"/>
        <v>HCU病棟</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82</v>
      </c>
      <c r="J149" s="57"/>
      <c r="K149" s="65"/>
      <c r="L149" s="59" t="str">
        <f t="shared" ref="L149:AQ149" si="14">IF(ISBLANK(L$95),"",L$95)</f>
        <v>急性期</v>
      </c>
      <c r="M149" s="249" t="str">
        <f t="shared" si="14"/>
        <v>急性期</v>
      </c>
      <c r="N149" s="249" t="str">
        <f t="shared" si="14"/>
        <v>急性期</v>
      </c>
      <c r="O149" s="249" t="str">
        <f t="shared" si="14"/>
        <v>急性期</v>
      </c>
      <c r="P149" s="249" t="str">
        <f t="shared" si="14"/>
        <v>回復期</v>
      </c>
      <c r="Q149" s="249" t="str">
        <f t="shared" si="14"/>
        <v>急性期</v>
      </c>
      <c r="R149" s="249" t="str">
        <f t="shared" si="14"/>
        <v>高度急性期</v>
      </c>
      <c r="S149" s="249" t="str">
        <f t="shared" si="14"/>
        <v>急性期</v>
      </c>
      <c r="T149" s="249" t="str">
        <f t="shared" si="14"/>
        <v>高度急性期</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138</v>
      </c>
      <c r="B150" s="1"/>
      <c r="C150" s="282" t="s">
        <v>137</v>
      </c>
      <c r="D150" s="283"/>
      <c r="E150" s="283"/>
      <c r="F150" s="283"/>
      <c r="G150" s="283"/>
      <c r="H150" s="284"/>
      <c r="I150" s="98" t="s">
        <v>139</v>
      </c>
      <c r="J150" s="272" t="s">
        <v>140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141</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81</v>
      </c>
      <c r="K156" s="64"/>
      <c r="L156" s="245" t="str">
        <f>IF(ISBLANK(L$9),"",L$9)</f>
        <v>4西病棟</v>
      </c>
      <c r="M156" s="249" t="str">
        <f t="shared" ref="M156:BS156" si="16">IF(ISBLANK(M$9),"",M$9)</f>
        <v>4東病棟</v>
      </c>
      <c r="N156" s="249" t="str">
        <f t="shared" si="16"/>
        <v>5西病棟</v>
      </c>
      <c r="O156" s="249" t="str">
        <f t="shared" si="16"/>
        <v>5東病棟</v>
      </c>
      <c r="P156" s="249" t="str">
        <f t="shared" si="16"/>
        <v>6西病棟</v>
      </c>
      <c r="Q156" s="249" t="str">
        <f t="shared" si="16"/>
        <v>6東病棟</v>
      </c>
      <c r="R156" s="249" t="str">
        <f t="shared" si="16"/>
        <v>7西病棟</v>
      </c>
      <c r="S156" s="249" t="str">
        <f t="shared" si="16"/>
        <v>7東病棟</v>
      </c>
      <c r="T156" s="249" t="str">
        <f t="shared" si="16"/>
        <v>HCU病棟</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142</v>
      </c>
      <c r="B157" s="1"/>
      <c r="C157" s="3"/>
      <c r="D157" s="3"/>
      <c r="F157" s="3"/>
      <c r="G157" s="3"/>
      <c r="H157" s="214"/>
      <c r="I157" s="56" t="s">
        <v>82</v>
      </c>
      <c r="J157" s="57"/>
      <c r="K157" s="65"/>
      <c r="L157" s="59" t="str">
        <f t="shared" ref="L157:AQ157" si="17">IF(ISBLANK(L$95),"",L$95)</f>
        <v>急性期</v>
      </c>
      <c r="M157" s="249" t="str">
        <f t="shared" si="17"/>
        <v>急性期</v>
      </c>
      <c r="N157" s="249" t="str">
        <f t="shared" si="17"/>
        <v>急性期</v>
      </c>
      <c r="O157" s="249" t="str">
        <f t="shared" si="17"/>
        <v>急性期</v>
      </c>
      <c r="P157" s="249" t="str">
        <f t="shared" si="17"/>
        <v>回復期</v>
      </c>
      <c r="Q157" s="249" t="str">
        <f t="shared" si="17"/>
        <v>急性期</v>
      </c>
      <c r="R157" s="249" t="str">
        <f t="shared" si="17"/>
        <v>高度急性期</v>
      </c>
      <c r="S157" s="249" t="str">
        <f t="shared" si="17"/>
        <v>急性期</v>
      </c>
      <c r="T157" s="249" t="str">
        <f t="shared" si="17"/>
        <v>高度急性期</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143</v>
      </c>
      <c r="B158" s="96"/>
      <c r="C158" s="282" t="s">
        <v>144</v>
      </c>
      <c r="D158" s="283"/>
      <c r="E158" s="283"/>
      <c r="F158" s="283"/>
      <c r="G158" s="283"/>
      <c r="H158" s="284"/>
      <c r="I158" s="380" t="s">
        <v>145</v>
      </c>
      <c r="J158" s="193" t="s">
        <v>146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147</v>
      </c>
      <c r="B159" s="96"/>
      <c r="C159" s="282" t="s">
        <v>148</v>
      </c>
      <c r="D159" s="283"/>
      <c r="E159" s="283"/>
      <c r="F159" s="283"/>
      <c r="G159" s="283"/>
      <c r="H159" s="284"/>
      <c r="I159" s="381"/>
      <c r="J159" s="193" t="s">
        <v>146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149</v>
      </c>
      <c r="B160" s="96"/>
      <c r="C160" s="282" t="s">
        <v>150</v>
      </c>
      <c r="D160" s="283"/>
      <c r="E160" s="283"/>
      <c r="F160" s="283"/>
      <c r="G160" s="283"/>
      <c r="H160" s="284"/>
      <c r="I160" s="382"/>
      <c r="J160" s="193" t="s">
        <v>151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152</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81</v>
      </c>
      <c r="K166" s="64"/>
      <c r="L166" s="245" t="str">
        <f>IF(ISBLANK(L$9),"",L$9)</f>
        <v>4西病棟</v>
      </c>
      <c r="M166" s="249" t="str">
        <f t="shared" ref="M166:BS166" si="19">IF(ISBLANK(M$9),"",M$9)</f>
        <v>4東病棟</v>
      </c>
      <c r="N166" s="249" t="str">
        <f t="shared" si="19"/>
        <v>5西病棟</v>
      </c>
      <c r="O166" s="249" t="str">
        <f t="shared" si="19"/>
        <v>5東病棟</v>
      </c>
      <c r="P166" s="249" t="str">
        <f t="shared" si="19"/>
        <v>6西病棟</v>
      </c>
      <c r="Q166" s="249" t="str">
        <f t="shared" si="19"/>
        <v>6東病棟</v>
      </c>
      <c r="R166" s="249" t="str">
        <f t="shared" si="19"/>
        <v>7西病棟</v>
      </c>
      <c r="S166" s="249" t="str">
        <f t="shared" si="19"/>
        <v>7東病棟</v>
      </c>
      <c r="T166" s="249" t="str">
        <f t="shared" si="19"/>
        <v>HCU病棟</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82</v>
      </c>
      <c r="J167" s="57"/>
      <c r="K167" s="65"/>
      <c r="L167" s="59" t="str">
        <f t="shared" ref="L167:AQ167" si="20">IF(ISBLANK(L$95),"",L$95)</f>
        <v>急性期</v>
      </c>
      <c r="M167" s="249" t="str">
        <f t="shared" si="20"/>
        <v>急性期</v>
      </c>
      <c r="N167" s="249" t="str">
        <f t="shared" si="20"/>
        <v>急性期</v>
      </c>
      <c r="O167" s="249" t="str">
        <f t="shared" si="20"/>
        <v>急性期</v>
      </c>
      <c r="P167" s="249" t="str">
        <f t="shared" si="20"/>
        <v>回復期</v>
      </c>
      <c r="Q167" s="249" t="str">
        <f t="shared" si="20"/>
        <v>急性期</v>
      </c>
      <c r="R167" s="249" t="str">
        <f t="shared" si="20"/>
        <v>高度急性期</v>
      </c>
      <c r="S167" s="249" t="str">
        <f t="shared" si="20"/>
        <v>急性期</v>
      </c>
      <c r="T167" s="249" t="str">
        <f t="shared" si="20"/>
        <v>高度急性期</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153</v>
      </c>
      <c r="B168" s="96"/>
      <c r="C168" s="282" t="s">
        <v>154</v>
      </c>
      <c r="D168" s="283"/>
      <c r="E168" s="283"/>
      <c r="F168" s="283"/>
      <c r="G168" s="283"/>
      <c r="H168" s="284"/>
      <c r="I168" s="213" t="s">
        <v>155</v>
      </c>
      <c r="J168" s="193" t="s">
        <v>151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156</v>
      </c>
      <c r="B169" s="96"/>
      <c r="C169" s="282" t="s">
        <v>157</v>
      </c>
      <c r="D169" s="283"/>
      <c r="E169" s="283"/>
      <c r="F169" s="283"/>
      <c r="G169" s="283"/>
      <c r="H169" s="284"/>
      <c r="I169" s="100" t="s">
        <v>158</v>
      </c>
      <c r="J169" s="193" t="s">
        <v>146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159</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81</v>
      </c>
      <c r="K175" s="64"/>
      <c r="L175" s="245" t="str">
        <f>IF(ISBLANK(L$9),"",L$9)</f>
        <v>4西病棟</v>
      </c>
      <c r="M175" s="249" t="str">
        <f t="shared" ref="M175:BS175" si="22">IF(ISBLANK(M$9),"",M$9)</f>
        <v>4東病棟</v>
      </c>
      <c r="N175" s="249" t="str">
        <f t="shared" si="22"/>
        <v>5西病棟</v>
      </c>
      <c r="O175" s="249" t="str">
        <f t="shared" si="22"/>
        <v>5東病棟</v>
      </c>
      <c r="P175" s="249" t="str">
        <f t="shared" si="22"/>
        <v>6西病棟</v>
      </c>
      <c r="Q175" s="249" t="str">
        <f t="shared" si="22"/>
        <v>6東病棟</v>
      </c>
      <c r="R175" s="249" t="str">
        <f t="shared" si="22"/>
        <v>7西病棟</v>
      </c>
      <c r="S175" s="249" t="str">
        <f t="shared" si="22"/>
        <v>7東病棟</v>
      </c>
      <c r="T175" s="249" t="str">
        <f t="shared" si="22"/>
        <v>HCU病棟</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82</v>
      </c>
      <c r="J176" s="57"/>
      <c r="K176" s="65"/>
      <c r="L176" s="59" t="str">
        <f t="shared" ref="L176:AQ176" si="23">IF(ISBLANK(L$95),"",L$95)</f>
        <v>急性期</v>
      </c>
      <c r="M176" s="249" t="str">
        <f t="shared" si="23"/>
        <v>急性期</v>
      </c>
      <c r="N176" s="249" t="str">
        <f t="shared" si="23"/>
        <v>急性期</v>
      </c>
      <c r="O176" s="249" t="str">
        <f t="shared" si="23"/>
        <v>急性期</v>
      </c>
      <c r="P176" s="249" t="str">
        <f t="shared" si="23"/>
        <v>回復期</v>
      </c>
      <c r="Q176" s="249" t="str">
        <f t="shared" si="23"/>
        <v>急性期</v>
      </c>
      <c r="R176" s="249" t="str">
        <f t="shared" si="23"/>
        <v>高度急性期</v>
      </c>
      <c r="S176" s="249" t="str">
        <f t="shared" si="23"/>
        <v>急性期</v>
      </c>
      <c r="T176" s="249" t="str">
        <f t="shared" si="23"/>
        <v>高度急性期</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160</v>
      </c>
      <c r="B177" s="96"/>
      <c r="C177" s="282" t="s">
        <v>161</v>
      </c>
      <c r="D177" s="283"/>
      <c r="E177" s="283"/>
      <c r="F177" s="283"/>
      <c r="G177" s="283"/>
      <c r="H177" s="284"/>
      <c r="I177" s="103" t="s">
        <v>162</v>
      </c>
      <c r="J177" s="193" t="s">
        <v>163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164</v>
      </c>
      <c r="B178" s="96"/>
      <c r="C178" s="282" t="s">
        <v>165</v>
      </c>
      <c r="D178" s="283"/>
      <c r="E178" s="283"/>
      <c r="F178" s="283"/>
      <c r="G178" s="283"/>
      <c r="H178" s="284"/>
      <c r="I178" s="103" t="s">
        <v>166</v>
      </c>
      <c r="J178" s="193" t="s">
        <v>151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167</v>
      </c>
      <c r="B179" s="96"/>
      <c r="C179" s="282" t="s">
        <v>168</v>
      </c>
      <c r="D179" s="283"/>
      <c r="E179" s="283"/>
      <c r="F179" s="283"/>
      <c r="G179" s="283"/>
      <c r="H179" s="284"/>
      <c r="I179" s="103" t="s">
        <v>169</v>
      </c>
      <c r="J179" s="193" t="s">
        <v>151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170</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81</v>
      </c>
      <c r="K185" s="64"/>
      <c r="L185" s="245" t="str">
        <f>IF(ISBLANK(L$9),"",L$9)</f>
        <v>4西病棟</v>
      </c>
      <c r="M185" s="249" t="str">
        <f t="shared" ref="M185:BS185" si="25">IF(ISBLANK(M$9),"",M$9)</f>
        <v>4東病棟</v>
      </c>
      <c r="N185" s="247" t="str">
        <f t="shared" si="25"/>
        <v>5西病棟</v>
      </c>
      <c r="O185" s="247" t="str">
        <f t="shared" si="25"/>
        <v>5東病棟</v>
      </c>
      <c r="P185" s="247" t="str">
        <f t="shared" si="25"/>
        <v>6西病棟</v>
      </c>
      <c r="Q185" s="247" t="str">
        <f t="shared" si="25"/>
        <v>6東病棟</v>
      </c>
      <c r="R185" s="247" t="str">
        <f t="shared" si="25"/>
        <v>7西病棟</v>
      </c>
      <c r="S185" s="247" t="str">
        <f t="shared" si="25"/>
        <v>7東病棟</v>
      </c>
      <c r="T185" s="247" t="str">
        <f t="shared" si="25"/>
        <v>HCU病棟</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82</v>
      </c>
      <c r="J186" s="57"/>
      <c r="K186" s="65"/>
      <c r="L186" s="59" t="str">
        <f>IF(ISBLANK(L$95),"",L$95)</f>
        <v>急性期</v>
      </c>
      <c r="M186" s="250" t="str">
        <f t="shared" ref="M186:BS186" si="26">IF(ISBLANK(M$95),"",M$95)</f>
        <v>急性期</v>
      </c>
      <c r="N186" s="59" t="str">
        <f t="shared" si="26"/>
        <v>急性期</v>
      </c>
      <c r="O186" s="59" t="str">
        <f t="shared" si="26"/>
        <v>急性期</v>
      </c>
      <c r="P186" s="59" t="str">
        <f t="shared" si="26"/>
        <v>回復期</v>
      </c>
      <c r="Q186" s="59" t="str">
        <f t="shared" si="26"/>
        <v>急性期</v>
      </c>
      <c r="R186" s="59" t="str">
        <f t="shared" si="26"/>
        <v>高度急性期</v>
      </c>
      <c r="S186" s="59" t="str">
        <f t="shared" si="26"/>
        <v>急性期</v>
      </c>
      <c r="T186" s="59" t="str">
        <f t="shared" si="26"/>
        <v>高度急性期</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171</v>
      </c>
      <c r="B187" s="68"/>
      <c r="C187" s="341" t="s">
        <v>172</v>
      </c>
      <c r="D187" s="343"/>
      <c r="E187" s="343"/>
      <c r="F187" s="343"/>
      <c r="G187" s="341" t="s">
        <v>173</v>
      </c>
      <c r="H187" s="341"/>
      <c r="I187" s="383" t="s">
        <v>174</v>
      </c>
      <c r="J187" s="198">
        <v>59</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171</v>
      </c>
      <c r="B188" s="68"/>
      <c r="C188" s="343"/>
      <c r="D188" s="343"/>
      <c r="E188" s="343"/>
      <c r="F188" s="343"/>
      <c r="G188" s="341" t="s">
        <v>175</v>
      </c>
      <c r="H188" s="341"/>
      <c r="I188" s="384"/>
      <c r="J188" s="199">
        <v>0.5</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176</v>
      </c>
      <c r="B189" s="68"/>
      <c r="C189" s="341" t="s">
        <v>177</v>
      </c>
      <c r="D189" s="343"/>
      <c r="E189" s="343"/>
      <c r="F189" s="343"/>
      <c r="G189" s="341" t="s">
        <v>173</v>
      </c>
      <c r="H189" s="341"/>
      <c r="I189" s="384"/>
      <c r="J189" s="198">
        <v>3</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176</v>
      </c>
      <c r="B190" s="68"/>
      <c r="C190" s="343"/>
      <c r="D190" s="343"/>
      <c r="E190" s="343"/>
      <c r="F190" s="343"/>
      <c r="G190" s="341" t="s">
        <v>175</v>
      </c>
      <c r="H190" s="341"/>
      <c r="I190" s="384"/>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178</v>
      </c>
      <c r="B191" s="97"/>
      <c r="C191" s="341" t="s">
        <v>179</v>
      </c>
      <c r="D191" s="341"/>
      <c r="E191" s="341"/>
      <c r="F191" s="341"/>
      <c r="G191" s="341" t="s">
        <v>173</v>
      </c>
      <c r="H191" s="341"/>
      <c r="I191" s="384"/>
      <c r="J191" s="198">
        <f>IF(SUM(L191:BS191)=0,IF(COUNTIF(L191:BS191,"未確認")&gt;0,"未確認",IF(COUNTIF(L191:BS191,"~*")&gt;0,"*",SUM(L191:BS191))),SUM(L191:BS191))</f>
        <v>197</v>
      </c>
      <c r="K191" s="66" t="str">
        <f t="shared" si="27"/>
        <v/>
      </c>
      <c r="L191" s="108">
        <v>32</v>
      </c>
      <c r="M191" s="255">
        <v>13</v>
      </c>
      <c r="N191" s="255">
        <v>31</v>
      </c>
      <c r="O191" s="255">
        <v>24</v>
      </c>
      <c r="P191" s="255">
        <v>19</v>
      </c>
      <c r="Q191" s="255">
        <v>27</v>
      </c>
      <c r="R191" s="255">
        <v>32</v>
      </c>
      <c r="S191" s="255">
        <v>2</v>
      </c>
      <c r="T191" s="255">
        <v>17</v>
      </c>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178</v>
      </c>
      <c r="B192" s="97"/>
      <c r="C192" s="341"/>
      <c r="D192" s="341"/>
      <c r="E192" s="341"/>
      <c r="F192" s="341"/>
      <c r="G192" s="341" t="s">
        <v>175</v>
      </c>
      <c r="H192" s="341"/>
      <c r="I192" s="384"/>
      <c r="J192" s="198">
        <f t="shared" ref="J192:J214" si="28">IF(SUM(L192:BS192)=0,IF(COUNTIF(L192:BS192,"未確認")&gt;0,"未確認",IF(COUNTIF(L192:BS192,"~*")&gt;0,"*",SUM(L192:BS192))),SUM(L192:BS192))</f>
        <v>0</v>
      </c>
      <c r="K192" s="66" t="str">
        <f t="shared" si="27"/>
        <v/>
      </c>
      <c r="L192" s="109">
        <v>0</v>
      </c>
      <c r="M192" s="255">
        <v>0</v>
      </c>
      <c r="N192" s="255">
        <v>0</v>
      </c>
      <c r="O192" s="255">
        <v>0</v>
      </c>
      <c r="P192" s="255">
        <v>0</v>
      </c>
      <c r="Q192" s="255">
        <v>0</v>
      </c>
      <c r="R192" s="255">
        <v>0</v>
      </c>
      <c r="S192" s="255">
        <v>0</v>
      </c>
      <c r="T192" s="255">
        <v>0</v>
      </c>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180</v>
      </c>
      <c r="B193" s="97"/>
      <c r="C193" s="341" t="s">
        <v>181</v>
      </c>
      <c r="D193" s="342"/>
      <c r="E193" s="342"/>
      <c r="F193" s="342"/>
      <c r="G193" s="341" t="s">
        <v>173</v>
      </c>
      <c r="H193" s="341"/>
      <c r="I193" s="384"/>
      <c r="J193" s="198">
        <f t="shared" si="28"/>
        <v>0</v>
      </c>
      <c r="K193" s="66" t="str">
        <f t="shared" si="27"/>
        <v/>
      </c>
      <c r="L193" s="108">
        <v>0</v>
      </c>
      <c r="M193" s="255">
        <v>0</v>
      </c>
      <c r="N193" s="255">
        <v>0</v>
      </c>
      <c r="O193" s="255">
        <v>0</v>
      </c>
      <c r="P193" s="255">
        <v>0</v>
      </c>
      <c r="Q193" s="255">
        <v>0</v>
      </c>
      <c r="R193" s="255">
        <v>0</v>
      </c>
      <c r="S193" s="255">
        <v>0</v>
      </c>
      <c r="T193" s="255">
        <v>0</v>
      </c>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180</v>
      </c>
      <c r="B194" s="97"/>
      <c r="C194" s="342"/>
      <c r="D194" s="342"/>
      <c r="E194" s="342"/>
      <c r="F194" s="342"/>
      <c r="G194" s="341" t="s">
        <v>175</v>
      </c>
      <c r="H194" s="341"/>
      <c r="I194" s="384"/>
      <c r="J194" s="198">
        <f t="shared" si="28"/>
        <v>0</v>
      </c>
      <c r="K194" s="66" t="str">
        <f t="shared" si="27"/>
        <v/>
      </c>
      <c r="L194" s="109">
        <v>0</v>
      </c>
      <c r="M194" s="255">
        <v>0</v>
      </c>
      <c r="N194" s="255">
        <v>0</v>
      </c>
      <c r="O194" s="255">
        <v>0</v>
      </c>
      <c r="P194" s="255">
        <v>0</v>
      </c>
      <c r="Q194" s="255">
        <v>0</v>
      </c>
      <c r="R194" s="255">
        <v>0</v>
      </c>
      <c r="S194" s="255">
        <v>0</v>
      </c>
      <c r="T194" s="255">
        <v>0</v>
      </c>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182</v>
      </c>
      <c r="B195" s="97"/>
      <c r="C195" s="341" t="s">
        <v>183</v>
      </c>
      <c r="D195" s="342"/>
      <c r="E195" s="342"/>
      <c r="F195" s="342"/>
      <c r="G195" s="341" t="s">
        <v>173</v>
      </c>
      <c r="H195" s="341"/>
      <c r="I195" s="384"/>
      <c r="J195" s="198">
        <f t="shared" si="28"/>
        <v>29</v>
      </c>
      <c r="K195" s="66" t="str">
        <f t="shared" si="27"/>
        <v/>
      </c>
      <c r="L195" s="108">
        <v>4</v>
      </c>
      <c r="M195" s="255">
        <v>3</v>
      </c>
      <c r="N195" s="255">
        <v>4</v>
      </c>
      <c r="O195" s="255">
        <v>3</v>
      </c>
      <c r="P195" s="255">
        <v>8</v>
      </c>
      <c r="Q195" s="255">
        <v>3</v>
      </c>
      <c r="R195" s="255">
        <v>4</v>
      </c>
      <c r="S195" s="255">
        <v>0</v>
      </c>
      <c r="T195" s="255">
        <v>0</v>
      </c>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182</v>
      </c>
      <c r="B196" s="97"/>
      <c r="C196" s="342"/>
      <c r="D196" s="342"/>
      <c r="E196" s="342"/>
      <c r="F196" s="342"/>
      <c r="G196" s="341" t="s">
        <v>175</v>
      </c>
      <c r="H196" s="341"/>
      <c r="I196" s="384"/>
      <c r="J196" s="198">
        <f t="shared" si="28"/>
        <v>1.2000000000000002</v>
      </c>
      <c r="K196" s="66" t="str">
        <f t="shared" si="27"/>
        <v/>
      </c>
      <c r="L196" s="109">
        <v>0</v>
      </c>
      <c r="M196" s="255">
        <v>0</v>
      </c>
      <c r="N196" s="255">
        <v>0</v>
      </c>
      <c r="O196" s="255">
        <v>0.4</v>
      </c>
      <c r="P196" s="255">
        <v>0.8</v>
      </c>
      <c r="Q196" s="255">
        <v>0</v>
      </c>
      <c r="R196" s="255">
        <v>0</v>
      </c>
      <c r="S196" s="255">
        <v>0</v>
      </c>
      <c r="T196" s="255">
        <v>0</v>
      </c>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184</v>
      </c>
      <c r="B197" s="97"/>
      <c r="C197" s="341" t="s">
        <v>185</v>
      </c>
      <c r="D197" s="342"/>
      <c r="E197" s="342"/>
      <c r="F197" s="342"/>
      <c r="G197" s="341" t="s">
        <v>173</v>
      </c>
      <c r="H197" s="341"/>
      <c r="I197" s="384"/>
      <c r="J197" s="198">
        <f t="shared" si="28"/>
        <v>13</v>
      </c>
      <c r="K197" s="66" t="str">
        <f t="shared" si="27"/>
        <v/>
      </c>
      <c r="L197" s="108">
        <v>0</v>
      </c>
      <c r="M197" s="255">
        <v>13</v>
      </c>
      <c r="N197" s="255">
        <v>0</v>
      </c>
      <c r="O197" s="255">
        <v>0</v>
      </c>
      <c r="P197" s="255">
        <v>0</v>
      </c>
      <c r="Q197" s="255">
        <v>0</v>
      </c>
      <c r="R197" s="255">
        <v>0</v>
      </c>
      <c r="S197" s="255">
        <v>0</v>
      </c>
      <c r="T197" s="255">
        <v>0</v>
      </c>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184</v>
      </c>
      <c r="B198" s="68"/>
      <c r="C198" s="342"/>
      <c r="D198" s="342"/>
      <c r="E198" s="342"/>
      <c r="F198" s="342"/>
      <c r="G198" s="341" t="s">
        <v>175</v>
      </c>
      <c r="H198" s="341"/>
      <c r="I198" s="384"/>
      <c r="J198" s="198">
        <f t="shared" si="28"/>
        <v>0</v>
      </c>
      <c r="K198" s="66" t="str">
        <f t="shared" si="27"/>
        <v/>
      </c>
      <c r="L198" s="109">
        <v>0</v>
      </c>
      <c r="M198" s="255">
        <v>0</v>
      </c>
      <c r="N198" s="255">
        <v>0</v>
      </c>
      <c r="O198" s="255">
        <v>0</v>
      </c>
      <c r="P198" s="255">
        <v>0</v>
      </c>
      <c r="Q198" s="255">
        <v>0</v>
      </c>
      <c r="R198" s="255">
        <v>0</v>
      </c>
      <c r="S198" s="255">
        <v>0</v>
      </c>
      <c r="T198" s="255">
        <v>0</v>
      </c>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186</v>
      </c>
      <c r="B199" s="68"/>
      <c r="C199" s="341" t="s">
        <v>187</v>
      </c>
      <c r="D199" s="342"/>
      <c r="E199" s="342"/>
      <c r="F199" s="342"/>
      <c r="G199" s="341" t="s">
        <v>173</v>
      </c>
      <c r="H199" s="341"/>
      <c r="I199" s="384"/>
      <c r="J199" s="198">
        <f t="shared" si="28"/>
        <v>0</v>
      </c>
      <c r="K199" s="66" t="str">
        <f t="shared" si="27"/>
        <v/>
      </c>
      <c r="L199" s="108">
        <v>0</v>
      </c>
      <c r="M199" s="255">
        <v>0</v>
      </c>
      <c r="N199" s="255">
        <v>0</v>
      </c>
      <c r="O199" s="255">
        <v>0</v>
      </c>
      <c r="P199" s="255">
        <v>0</v>
      </c>
      <c r="Q199" s="255">
        <v>0</v>
      </c>
      <c r="R199" s="255">
        <v>0</v>
      </c>
      <c r="S199" s="255">
        <v>0</v>
      </c>
      <c r="T199" s="255">
        <v>0</v>
      </c>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186</v>
      </c>
      <c r="B200" s="68"/>
      <c r="C200" s="342"/>
      <c r="D200" s="342"/>
      <c r="E200" s="342"/>
      <c r="F200" s="342"/>
      <c r="G200" s="341" t="s">
        <v>175</v>
      </c>
      <c r="H200" s="341"/>
      <c r="I200" s="384"/>
      <c r="J200" s="198">
        <f t="shared" si="28"/>
        <v>0</v>
      </c>
      <c r="K200" s="66" t="str">
        <f t="shared" si="27"/>
        <v/>
      </c>
      <c r="L200" s="109">
        <v>0</v>
      </c>
      <c r="M200" s="255">
        <v>0</v>
      </c>
      <c r="N200" s="255">
        <v>0</v>
      </c>
      <c r="O200" s="255">
        <v>0</v>
      </c>
      <c r="P200" s="255">
        <v>0</v>
      </c>
      <c r="Q200" s="255">
        <v>0</v>
      </c>
      <c r="R200" s="255">
        <v>0</v>
      </c>
      <c r="S200" s="255">
        <v>0</v>
      </c>
      <c r="T200" s="255">
        <v>0</v>
      </c>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188</v>
      </c>
      <c r="B201" s="68"/>
      <c r="C201" s="341" t="s">
        <v>189</v>
      </c>
      <c r="D201" s="342"/>
      <c r="E201" s="342"/>
      <c r="F201" s="342"/>
      <c r="G201" s="341" t="s">
        <v>173</v>
      </c>
      <c r="H201" s="341"/>
      <c r="I201" s="384"/>
      <c r="J201" s="198">
        <f t="shared" si="28"/>
        <v>0</v>
      </c>
      <c r="K201" s="66" t="str">
        <f t="shared" si="27"/>
        <v/>
      </c>
      <c r="L201" s="108">
        <v>0</v>
      </c>
      <c r="M201" s="255">
        <v>0</v>
      </c>
      <c r="N201" s="255">
        <v>0</v>
      </c>
      <c r="O201" s="255">
        <v>0</v>
      </c>
      <c r="P201" s="255">
        <v>0</v>
      </c>
      <c r="Q201" s="255">
        <v>0</v>
      </c>
      <c r="R201" s="255">
        <v>0</v>
      </c>
      <c r="S201" s="255">
        <v>0</v>
      </c>
      <c r="T201" s="255">
        <v>0</v>
      </c>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188</v>
      </c>
      <c r="B202" s="68"/>
      <c r="C202" s="342"/>
      <c r="D202" s="342"/>
      <c r="E202" s="342"/>
      <c r="F202" s="342"/>
      <c r="G202" s="341" t="s">
        <v>175</v>
      </c>
      <c r="H202" s="341"/>
      <c r="I202" s="384"/>
      <c r="J202" s="198">
        <f t="shared" si="28"/>
        <v>0</v>
      </c>
      <c r="K202" s="66" t="str">
        <f t="shared" si="27"/>
        <v/>
      </c>
      <c r="L202" s="109">
        <v>0</v>
      </c>
      <c r="M202" s="255">
        <v>0</v>
      </c>
      <c r="N202" s="255">
        <v>0</v>
      </c>
      <c r="O202" s="255">
        <v>0</v>
      </c>
      <c r="P202" s="255">
        <v>0</v>
      </c>
      <c r="Q202" s="255">
        <v>0</v>
      </c>
      <c r="R202" s="255">
        <v>0</v>
      </c>
      <c r="S202" s="255">
        <v>0</v>
      </c>
      <c r="T202" s="255">
        <v>0</v>
      </c>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190</v>
      </c>
      <c r="B203" s="68"/>
      <c r="C203" s="341" t="s">
        <v>191</v>
      </c>
      <c r="D203" s="342"/>
      <c r="E203" s="342"/>
      <c r="F203" s="342"/>
      <c r="G203" s="341" t="s">
        <v>173</v>
      </c>
      <c r="H203" s="341"/>
      <c r="I203" s="384"/>
      <c r="J203" s="198">
        <f t="shared" si="28"/>
        <v>0</v>
      </c>
      <c r="K203" s="66" t="str">
        <f t="shared" si="27"/>
        <v/>
      </c>
      <c r="L203" s="108">
        <v>0</v>
      </c>
      <c r="M203" s="255">
        <v>0</v>
      </c>
      <c r="N203" s="255">
        <v>0</v>
      </c>
      <c r="O203" s="255">
        <v>0</v>
      </c>
      <c r="P203" s="255">
        <v>0</v>
      </c>
      <c r="Q203" s="255">
        <v>0</v>
      </c>
      <c r="R203" s="255">
        <v>0</v>
      </c>
      <c r="S203" s="255">
        <v>0</v>
      </c>
      <c r="T203" s="255">
        <v>0</v>
      </c>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190</v>
      </c>
      <c r="B204" s="68"/>
      <c r="C204" s="342"/>
      <c r="D204" s="342"/>
      <c r="E204" s="342"/>
      <c r="F204" s="342"/>
      <c r="G204" s="341" t="s">
        <v>175</v>
      </c>
      <c r="H204" s="341"/>
      <c r="I204" s="384"/>
      <c r="J204" s="198">
        <f t="shared" si="28"/>
        <v>0</v>
      </c>
      <c r="K204" s="66" t="str">
        <f t="shared" si="27"/>
        <v/>
      </c>
      <c r="L204" s="109">
        <v>0</v>
      </c>
      <c r="M204" s="255">
        <v>0</v>
      </c>
      <c r="N204" s="255">
        <v>0</v>
      </c>
      <c r="O204" s="255">
        <v>0</v>
      </c>
      <c r="P204" s="255">
        <v>0</v>
      </c>
      <c r="Q204" s="255">
        <v>0</v>
      </c>
      <c r="R204" s="255">
        <v>0</v>
      </c>
      <c r="S204" s="255">
        <v>0</v>
      </c>
      <c r="T204" s="255">
        <v>0</v>
      </c>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192</v>
      </c>
      <c r="B205" s="68"/>
      <c r="C205" s="341" t="s">
        <v>193</v>
      </c>
      <c r="D205" s="342"/>
      <c r="E205" s="342"/>
      <c r="F205" s="342"/>
      <c r="G205" s="341" t="s">
        <v>173</v>
      </c>
      <c r="H205" s="341"/>
      <c r="I205" s="384"/>
      <c r="J205" s="198">
        <f t="shared" si="28"/>
        <v>0</v>
      </c>
      <c r="K205" s="66" t="str">
        <f t="shared" si="27"/>
        <v/>
      </c>
      <c r="L205" s="108">
        <v>0</v>
      </c>
      <c r="M205" s="255">
        <v>0</v>
      </c>
      <c r="N205" s="255">
        <v>0</v>
      </c>
      <c r="O205" s="255">
        <v>0</v>
      </c>
      <c r="P205" s="255">
        <v>0</v>
      </c>
      <c r="Q205" s="255">
        <v>0</v>
      </c>
      <c r="R205" s="255">
        <v>0</v>
      </c>
      <c r="S205" s="255">
        <v>0</v>
      </c>
      <c r="T205" s="255">
        <v>0</v>
      </c>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192</v>
      </c>
      <c r="B206" s="68"/>
      <c r="C206" s="342"/>
      <c r="D206" s="342"/>
      <c r="E206" s="342"/>
      <c r="F206" s="342"/>
      <c r="G206" s="341" t="s">
        <v>175</v>
      </c>
      <c r="H206" s="341"/>
      <c r="I206" s="384"/>
      <c r="J206" s="198">
        <f t="shared" si="28"/>
        <v>0</v>
      </c>
      <c r="K206" s="66" t="str">
        <f t="shared" si="27"/>
        <v/>
      </c>
      <c r="L206" s="109">
        <v>0</v>
      </c>
      <c r="M206" s="255">
        <v>0</v>
      </c>
      <c r="N206" s="255">
        <v>0</v>
      </c>
      <c r="O206" s="255">
        <v>0</v>
      </c>
      <c r="P206" s="255">
        <v>0</v>
      </c>
      <c r="Q206" s="255">
        <v>0</v>
      </c>
      <c r="R206" s="255">
        <v>0</v>
      </c>
      <c r="S206" s="255">
        <v>0</v>
      </c>
      <c r="T206" s="255">
        <v>0</v>
      </c>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194</v>
      </c>
      <c r="B207" s="68"/>
      <c r="C207" s="341" t="s">
        <v>195</v>
      </c>
      <c r="D207" s="343"/>
      <c r="E207" s="343"/>
      <c r="F207" s="343"/>
      <c r="G207" s="341" t="s">
        <v>173</v>
      </c>
      <c r="H207" s="341"/>
      <c r="I207" s="384"/>
      <c r="J207" s="198">
        <v>15</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194</v>
      </c>
      <c r="B208" s="68"/>
      <c r="C208" s="343"/>
      <c r="D208" s="343"/>
      <c r="E208" s="343"/>
      <c r="F208" s="343"/>
      <c r="G208" s="341" t="s">
        <v>175</v>
      </c>
      <c r="H208" s="341"/>
      <c r="I208" s="384"/>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196</v>
      </c>
      <c r="B209" s="68"/>
      <c r="C209" s="341" t="s">
        <v>197</v>
      </c>
      <c r="D209" s="343"/>
      <c r="E209" s="343"/>
      <c r="F209" s="343"/>
      <c r="G209" s="341" t="s">
        <v>173</v>
      </c>
      <c r="H209" s="341"/>
      <c r="I209" s="384"/>
      <c r="J209" s="198">
        <v>20</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196</v>
      </c>
      <c r="B210" s="68"/>
      <c r="C210" s="343"/>
      <c r="D210" s="343"/>
      <c r="E210" s="343"/>
      <c r="F210" s="343"/>
      <c r="G210" s="341" t="s">
        <v>175</v>
      </c>
      <c r="H210" s="341"/>
      <c r="I210" s="384"/>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198</v>
      </c>
      <c r="B211" s="68"/>
      <c r="C211" s="341" t="s">
        <v>199</v>
      </c>
      <c r="D211" s="342"/>
      <c r="E211" s="342"/>
      <c r="F211" s="342"/>
      <c r="G211" s="341" t="s">
        <v>173</v>
      </c>
      <c r="H211" s="341"/>
      <c r="I211" s="384"/>
      <c r="J211" s="198">
        <f t="shared" si="28"/>
        <v>0</v>
      </c>
      <c r="K211" s="66" t="str">
        <f t="shared" si="27"/>
        <v/>
      </c>
      <c r="L211" s="108">
        <v>0</v>
      </c>
      <c r="M211" s="255">
        <v>0</v>
      </c>
      <c r="N211" s="255">
        <v>0</v>
      </c>
      <c r="O211" s="255">
        <v>0</v>
      </c>
      <c r="P211" s="255">
        <v>0</v>
      </c>
      <c r="Q211" s="255">
        <v>0</v>
      </c>
      <c r="R211" s="255">
        <v>0</v>
      </c>
      <c r="S211" s="255">
        <v>0</v>
      </c>
      <c r="T211" s="255">
        <v>0</v>
      </c>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198</v>
      </c>
      <c r="B212" s="68"/>
      <c r="C212" s="342"/>
      <c r="D212" s="342"/>
      <c r="E212" s="342"/>
      <c r="F212" s="342"/>
      <c r="G212" s="341" t="s">
        <v>175</v>
      </c>
      <c r="H212" s="341"/>
      <c r="I212" s="384"/>
      <c r="J212" s="198">
        <f t="shared" si="28"/>
        <v>0</v>
      </c>
      <c r="K212" s="66" t="str">
        <f t="shared" si="27"/>
        <v/>
      </c>
      <c r="L212" s="109">
        <v>0</v>
      </c>
      <c r="M212" s="255">
        <v>0</v>
      </c>
      <c r="N212" s="255">
        <v>0</v>
      </c>
      <c r="O212" s="255">
        <v>0</v>
      </c>
      <c r="P212" s="255">
        <v>0</v>
      </c>
      <c r="Q212" s="255">
        <v>0</v>
      </c>
      <c r="R212" s="255">
        <v>0</v>
      </c>
      <c r="S212" s="255">
        <v>0</v>
      </c>
      <c r="T212" s="255">
        <v>0</v>
      </c>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200</v>
      </c>
      <c r="B213" s="68"/>
      <c r="C213" s="341" t="s">
        <v>201</v>
      </c>
      <c r="D213" s="343"/>
      <c r="E213" s="343"/>
      <c r="F213" s="343"/>
      <c r="G213" s="341" t="s">
        <v>173</v>
      </c>
      <c r="H213" s="341"/>
      <c r="I213" s="384"/>
      <c r="J213" s="198">
        <f t="shared" si="28"/>
        <v>0</v>
      </c>
      <c r="K213" s="66" t="str">
        <f t="shared" si="27"/>
        <v/>
      </c>
      <c r="L213" s="108">
        <v>0</v>
      </c>
      <c r="M213" s="255">
        <v>0</v>
      </c>
      <c r="N213" s="255">
        <v>0</v>
      </c>
      <c r="O213" s="255">
        <v>0</v>
      </c>
      <c r="P213" s="255">
        <v>0</v>
      </c>
      <c r="Q213" s="255">
        <v>0</v>
      </c>
      <c r="R213" s="255">
        <v>0</v>
      </c>
      <c r="S213" s="255">
        <v>0</v>
      </c>
      <c r="T213" s="255">
        <v>0</v>
      </c>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200</v>
      </c>
      <c r="B214" s="68"/>
      <c r="C214" s="343"/>
      <c r="D214" s="343"/>
      <c r="E214" s="343"/>
      <c r="F214" s="343"/>
      <c r="G214" s="341" t="s">
        <v>175</v>
      </c>
      <c r="H214" s="341"/>
      <c r="I214" s="385"/>
      <c r="J214" s="198">
        <f t="shared" si="28"/>
        <v>0</v>
      </c>
      <c r="K214" s="66" t="str">
        <f t="shared" si="27"/>
        <v/>
      </c>
      <c r="L214" s="109">
        <v>0</v>
      </c>
      <c r="M214" s="255">
        <v>0</v>
      </c>
      <c r="N214" s="255">
        <v>0</v>
      </c>
      <c r="O214" s="255">
        <v>0</v>
      </c>
      <c r="P214" s="255">
        <v>0</v>
      </c>
      <c r="Q214" s="255">
        <v>0</v>
      </c>
      <c r="R214" s="255">
        <v>0</v>
      </c>
      <c r="S214" s="255">
        <v>0</v>
      </c>
      <c r="T214" s="255">
        <v>0</v>
      </c>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81</v>
      </c>
      <c r="K217" s="64"/>
      <c r="L217" s="211" t="s">
        <v>202</v>
      </c>
      <c r="M217" s="8"/>
      <c r="N217" s="8"/>
      <c r="O217" s="104"/>
      <c r="P217" s="104"/>
      <c r="Q217" s="104"/>
      <c r="R217" s="104"/>
      <c r="S217" s="104"/>
      <c r="T217" s="104"/>
      <c r="U217" s="104"/>
      <c r="V217" s="104"/>
    </row>
    <row r="218" spans="1:71" ht="20.25" customHeight="1">
      <c r="A218" s="178"/>
      <c r="B218" s="1"/>
      <c r="C218" s="52"/>
      <c r="D218" s="3"/>
      <c r="F218" s="3"/>
      <c r="G218" s="3"/>
      <c r="H218" s="214"/>
      <c r="I218" s="56" t="s">
        <v>82</v>
      </c>
      <c r="J218" s="57"/>
      <c r="K218" s="65"/>
      <c r="L218" s="111" t="s">
        <v>203</v>
      </c>
      <c r="M218" s="211" t="s">
        <v>204</v>
      </c>
      <c r="N218" s="211" t="s">
        <v>205</v>
      </c>
      <c r="O218" s="104"/>
      <c r="P218" s="104"/>
      <c r="Q218" s="104"/>
      <c r="R218" s="104"/>
      <c r="S218" s="104"/>
      <c r="T218" s="104"/>
      <c r="U218" s="104"/>
      <c r="V218" s="8"/>
    </row>
    <row r="219" spans="1:71" s="67" customFormat="1" ht="34.5" customHeight="1">
      <c r="A219" s="183" t="s">
        <v>206</v>
      </c>
      <c r="B219" s="97"/>
      <c r="C219" s="341" t="s">
        <v>179</v>
      </c>
      <c r="D219" s="341"/>
      <c r="E219" s="341"/>
      <c r="F219" s="341"/>
      <c r="G219" s="282" t="s">
        <v>173</v>
      </c>
      <c r="H219" s="284"/>
      <c r="I219" s="377" t="s">
        <v>207</v>
      </c>
      <c r="J219" s="112"/>
      <c r="K219" s="113"/>
      <c r="L219" s="108">
        <v>23</v>
      </c>
      <c r="M219" s="108">
        <v>51</v>
      </c>
      <c r="N219" s="108">
        <v>40</v>
      </c>
      <c r="O219" s="104"/>
      <c r="P219" s="104"/>
      <c r="Q219" s="104"/>
      <c r="R219" s="104"/>
      <c r="S219" s="104"/>
      <c r="T219" s="104"/>
      <c r="U219" s="104"/>
    </row>
    <row r="220" spans="1:71" s="67" customFormat="1" ht="34.5" customHeight="1">
      <c r="A220" s="183" t="s">
        <v>206</v>
      </c>
      <c r="B220" s="97"/>
      <c r="C220" s="341"/>
      <c r="D220" s="341"/>
      <c r="E220" s="341"/>
      <c r="F220" s="341"/>
      <c r="G220" s="282" t="s">
        <v>175</v>
      </c>
      <c r="H220" s="284"/>
      <c r="I220" s="378"/>
      <c r="J220" s="112"/>
      <c r="K220" s="114"/>
      <c r="L220" s="109">
        <v>0</v>
      </c>
      <c r="M220" s="109">
        <v>2.1</v>
      </c>
      <c r="N220" s="109">
        <v>1.6</v>
      </c>
      <c r="O220" s="104"/>
      <c r="P220" s="104"/>
      <c r="Q220" s="104"/>
      <c r="R220" s="104"/>
      <c r="S220" s="104"/>
      <c r="T220" s="104"/>
      <c r="U220" s="104"/>
    </row>
    <row r="221" spans="1:71" s="67" customFormat="1" ht="34.5" customHeight="1">
      <c r="A221" s="183" t="s">
        <v>208</v>
      </c>
      <c r="B221" s="97"/>
      <c r="C221" s="341" t="s">
        <v>181</v>
      </c>
      <c r="D221" s="342"/>
      <c r="E221" s="342"/>
      <c r="F221" s="342"/>
      <c r="G221" s="282" t="s">
        <v>173</v>
      </c>
      <c r="H221" s="284"/>
      <c r="I221" s="378"/>
      <c r="J221" s="112"/>
      <c r="K221" s="113"/>
      <c r="L221" s="108">
        <v>0</v>
      </c>
      <c r="M221" s="108">
        <v>1</v>
      </c>
      <c r="N221" s="108">
        <v>0</v>
      </c>
      <c r="O221" s="104"/>
      <c r="P221" s="104"/>
      <c r="Q221" s="104"/>
      <c r="R221" s="104"/>
      <c r="S221" s="104"/>
      <c r="T221" s="104"/>
      <c r="U221" s="104"/>
    </row>
    <row r="222" spans="1:71" s="67" customFormat="1" ht="34.5" customHeight="1">
      <c r="A222" s="183" t="s">
        <v>208</v>
      </c>
      <c r="B222" s="97"/>
      <c r="C222" s="342"/>
      <c r="D222" s="342"/>
      <c r="E222" s="342"/>
      <c r="F222" s="342"/>
      <c r="G222" s="282" t="s">
        <v>175</v>
      </c>
      <c r="H222" s="284"/>
      <c r="I222" s="378"/>
      <c r="J222" s="112"/>
      <c r="K222" s="114"/>
      <c r="L222" s="109">
        <v>0</v>
      </c>
      <c r="M222" s="109">
        <v>0</v>
      </c>
      <c r="N222" s="109">
        <v>0</v>
      </c>
      <c r="O222" s="104"/>
      <c r="P222" s="104"/>
      <c r="Q222" s="104"/>
      <c r="R222" s="104"/>
      <c r="S222" s="104"/>
      <c r="T222" s="104"/>
      <c r="U222" s="104"/>
    </row>
    <row r="223" spans="1:71" s="67" customFormat="1" ht="34.5" customHeight="1">
      <c r="A223" s="183" t="s">
        <v>209</v>
      </c>
      <c r="B223" s="97"/>
      <c r="C223" s="341" t="s">
        <v>183</v>
      </c>
      <c r="D223" s="342"/>
      <c r="E223" s="342"/>
      <c r="F223" s="342"/>
      <c r="G223" s="282" t="s">
        <v>173</v>
      </c>
      <c r="H223" s="284"/>
      <c r="I223" s="378"/>
      <c r="J223" s="112"/>
      <c r="K223" s="113"/>
      <c r="L223" s="108">
        <v>1</v>
      </c>
      <c r="M223" s="108">
        <v>0</v>
      </c>
      <c r="N223" s="108">
        <v>1</v>
      </c>
      <c r="O223" s="104"/>
      <c r="P223" s="104"/>
      <c r="Q223" s="104"/>
      <c r="R223" s="104"/>
      <c r="S223" s="104"/>
      <c r="T223" s="104"/>
      <c r="U223" s="104"/>
    </row>
    <row r="224" spans="1:71" s="67" customFormat="1" ht="34.5" customHeight="1">
      <c r="A224" s="183" t="s">
        <v>209</v>
      </c>
      <c r="B224" s="97"/>
      <c r="C224" s="342"/>
      <c r="D224" s="342"/>
      <c r="E224" s="342"/>
      <c r="F224" s="342"/>
      <c r="G224" s="282" t="s">
        <v>175</v>
      </c>
      <c r="H224" s="284"/>
      <c r="I224" s="378"/>
      <c r="J224" s="112"/>
      <c r="K224" s="114"/>
      <c r="L224" s="109">
        <v>0</v>
      </c>
      <c r="M224" s="109">
        <v>0.5</v>
      </c>
      <c r="N224" s="109">
        <v>0</v>
      </c>
      <c r="O224" s="104"/>
      <c r="P224" s="104"/>
      <c r="Q224" s="104"/>
      <c r="R224" s="104"/>
      <c r="S224" s="104"/>
      <c r="T224" s="104"/>
      <c r="U224" s="104"/>
    </row>
    <row r="225" spans="1:22" s="67" customFormat="1" ht="34.5" customHeight="1">
      <c r="A225" s="183" t="s">
        <v>210</v>
      </c>
      <c r="B225" s="97"/>
      <c r="C225" s="341" t="s">
        <v>185</v>
      </c>
      <c r="D225" s="342"/>
      <c r="E225" s="342"/>
      <c r="F225" s="342"/>
      <c r="G225" s="282" t="s">
        <v>173</v>
      </c>
      <c r="H225" s="284"/>
      <c r="I225" s="378"/>
      <c r="J225" s="112"/>
      <c r="K225" s="113"/>
      <c r="L225" s="108">
        <v>0</v>
      </c>
      <c r="M225" s="108">
        <v>1</v>
      </c>
      <c r="N225" s="108">
        <v>2</v>
      </c>
      <c r="O225" s="104"/>
      <c r="P225" s="104"/>
      <c r="Q225" s="104"/>
      <c r="R225" s="104"/>
      <c r="S225" s="104"/>
      <c r="T225" s="104"/>
      <c r="U225" s="104"/>
    </row>
    <row r="226" spans="1:22" s="67" customFormat="1" ht="34.5" customHeight="1">
      <c r="A226" s="183" t="s">
        <v>210</v>
      </c>
      <c r="B226" s="68"/>
      <c r="C226" s="342"/>
      <c r="D226" s="342"/>
      <c r="E226" s="342"/>
      <c r="F226" s="342"/>
      <c r="G226" s="282" t="s">
        <v>175</v>
      </c>
      <c r="H226" s="284"/>
      <c r="I226" s="378"/>
      <c r="J226" s="112"/>
      <c r="K226" s="114"/>
      <c r="L226" s="109">
        <v>0</v>
      </c>
      <c r="M226" s="109">
        <v>0.4</v>
      </c>
      <c r="N226" s="109">
        <v>0</v>
      </c>
      <c r="O226" s="104"/>
      <c r="P226" s="104"/>
      <c r="Q226" s="104"/>
      <c r="R226" s="104"/>
      <c r="S226" s="104"/>
      <c r="T226" s="104"/>
      <c r="U226" s="104"/>
    </row>
    <row r="227" spans="1:22" s="67" customFormat="1" ht="34.5" customHeight="1">
      <c r="A227" s="183" t="s">
        <v>211</v>
      </c>
      <c r="B227" s="68"/>
      <c r="C227" s="341" t="s">
        <v>187</v>
      </c>
      <c r="D227" s="342"/>
      <c r="E227" s="342"/>
      <c r="F227" s="342"/>
      <c r="G227" s="282" t="s">
        <v>173</v>
      </c>
      <c r="H227" s="284"/>
      <c r="I227" s="378"/>
      <c r="J227" s="112"/>
      <c r="K227" s="113"/>
      <c r="L227" s="108">
        <v>0</v>
      </c>
      <c r="M227" s="108">
        <v>0</v>
      </c>
      <c r="N227" s="108">
        <v>13</v>
      </c>
      <c r="O227" s="104"/>
      <c r="P227" s="104"/>
      <c r="Q227" s="104"/>
      <c r="R227" s="104"/>
      <c r="S227" s="104"/>
      <c r="T227" s="104"/>
      <c r="U227" s="104"/>
    </row>
    <row r="228" spans="1:22" s="67" customFormat="1" ht="34.5" customHeight="1">
      <c r="A228" s="183" t="s">
        <v>211</v>
      </c>
      <c r="B228" s="68"/>
      <c r="C228" s="342"/>
      <c r="D228" s="342"/>
      <c r="E228" s="342"/>
      <c r="F228" s="342"/>
      <c r="G228" s="282" t="s">
        <v>175</v>
      </c>
      <c r="H228" s="284"/>
      <c r="I228" s="378"/>
      <c r="J228" s="112"/>
      <c r="K228" s="114"/>
      <c r="L228" s="109">
        <v>0</v>
      </c>
      <c r="M228" s="109">
        <v>0</v>
      </c>
      <c r="N228" s="109">
        <v>0.2</v>
      </c>
      <c r="O228" s="104"/>
      <c r="P228" s="104"/>
      <c r="Q228" s="104"/>
      <c r="R228" s="104"/>
      <c r="S228" s="104"/>
      <c r="T228" s="104"/>
      <c r="U228" s="104"/>
    </row>
    <row r="229" spans="1:22" s="67" customFormat="1" ht="34.5" customHeight="1">
      <c r="A229" s="183" t="s">
        <v>212</v>
      </c>
      <c r="B229" s="68"/>
      <c r="C229" s="341" t="s">
        <v>189</v>
      </c>
      <c r="D229" s="342"/>
      <c r="E229" s="342"/>
      <c r="F229" s="342"/>
      <c r="G229" s="282" t="s">
        <v>173</v>
      </c>
      <c r="H229" s="284"/>
      <c r="I229" s="378"/>
      <c r="J229" s="112"/>
      <c r="K229" s="113"/>
      <c r="L229" s="108">
        <v>0</v>
      </c>
      <c r="M229" s="108">
        <v>0</v>
      </c>
      <c r="N229" s="108">
        <v>4</v>
      </c>
      <c r="O229" s="104"/>
      <c r="P229" s="104"/>
      <c r="Q229" s="104"/>
      <c r="R229" s="104"/>
      <c r="S229" s="104"/>
      <c r="T229" s="104"/>
      <c r="U229" s="104"/>
    </row>
    <row r="230" spans="1:22" s="67" customFormat="1" ht="34.5" customHeight="1">
      <c r="A230" s="183" t="s">
        <v>212</v>
      </c>
      <c r="B230" s="68"/>
      <c r="C230" s="342"/>
      <c r="D230" s="342"/>
      <c r="E230" s="342"/>
      <c r="F230" s="342"/>
      <c r="G230" s="282" t="s">
        <v>175</v>
      </c>
      <c r="H230" s="284"/>
      <c r="I230" s="378"/>
      <c r="J230" s="112"/>
      <c r="K230" s="114"/>
      <c r="L230" s="109">
        <v>0</v>
      </c>
      <c r="M230" s="109">
        <v>0</v>
      </c>
      <c r="N230" s="109">
        <v>0</v>
      </c>
      <c r="O230" s="104"/>
      <c r="P230" s="104"/>
      <c r="Q230" s="104"/>
      <c r="R230" s="104"/>
      <c r="S230" s="104"/>
      <c r="T230" s="104"/>
      <c r="U230" s="104"/>
    </row>
    <row r="231" spans="1:22" s="67" customFormat="1" ht="34.5" customHeight="1">
      <c r="A231" s="183" t="s">
        <v>213</v>
      </c>
      <c r="B231" s="68"/>
      <c r="C231" s="341" t="s">
        <v>191</v>
      </c>
      <c r="D231" s="342"/>
      <c r="E231" s="342"/>
      <c r="F231" s="342"/>
      <c r="G231" s="282" t="s">
        <v>173</v>
      </c>
      <c r="H231" s="284"/>
      <c r="I231" s="378"/>
      <c r="J231" s="112"/>
      <c r="K231" s="113"/>
      <c r="L231" s="108">
        <v>0</v>
      </c>
      <c r="M231" s="108">
        <v>0</v>
      </c>
      <c r="N231" s="108">
        <v>2</v>
      </c>
      <c r="O231" s="104"/>
      <c r="P231" s="104"/>
      <c r="Q231" s="104"/>
      <c r="R231" s="104"/>
      <c r="S231" s="104"/>
      <c r="T231" s="104"/>
      <c r="U231" s="104"/>
    </row>
    <row r="232" spans="1:22" s="67" customFormat="1" ht="34.5" customHeight="1">
      <c r="A232" s="183" t="s">
        <v>213</v>
      </c>
      <c r="B232" s="68"/>
      <c r="C232" s="342"/>
      <c r="D232" s="342"/>
      <c r="E232" s="342"/>
      <c r="F232" s="342"/>
      <c r="G232" s="282" t="s">
        <v>175</v>
      </c>
      <c r="H232" s="284"/>
      <c r="I232" s="378"/>
      <c r="J232" s="112"/>
      <c r="K232" s="114"/>
      <c r="L232" s="109">
        <v>0</v>
      </c>
      <c r="M232" s="109">
        <v>0</v>
      </c>
      <c r="N232" s="109">
        <v>0</v>
      </c>
      <c r="O232" s="104"/>
      <c r="P232" s="104"/>
      <c r="Q232" s="104"/>
      <c r="R232" s="104"/>
      <c r="S232" s="104"/>
      <c r="T232" s="104"/>
      <c r="U232" s="104"/>
    </row>
    <row r="233" spans="1:22" s="67" customFormat="1" ht="34.5" customHeight="1">
      <c r="A233" s="183" t="s">
        <v>214</v>
      </c>
      <c r="B233" s="68"/>
      <c r="C233" s="341" t="s">
        <v>193</v>
      </c>
      <c r="D233" s="342"/>
      <c r="E233" s="342"/>
      <c r="F233" s="342"/>
      <c r="G233" s="282" t="s">
        <v>173</v>
      </c>
      <c r="H233" s="284"/>
      <c r="I233" s="378"/>
      <c r="J233" s="112"/>
      <c r="K233" s="113"/>
      <c r="L233" s="108">
        <v>0</v>
      </c>
      <c r="M233" s="108">
        <v>0</v>
      </c>
      <c r="N233" s="108">
        <v>19</v>
      </c>
      <c r="O233" s="104"/>
      <c r="P233" s="104"/>
      <c r="Q233" s="104"/>
      <c r="R233" s="104"/>
      <c r="S233" s="104"/>
      <c r="T233" s="104"/>
      <c r="U233" s="104"/>
    </row>
    <row r="234" spans="1:22" s="67" customFormat="1" ht="34.5" customHeight="1">
      <c r="A234" s="183" t="s">
        <v>214</v>
      </c>
      <c r="B234" s="68"/>
      <c r="C234" s="342"/>
      <c r="D234" s="342"/>
      <c r="E234" s="342"/>
      <c r="F234" s="342"/>
      <c r="G234" s="282" t="s">
        <v>175</v>
      </c>
      <c r="H234" s="284"/>
      <c r="I234" s="378"/>
      <c r="J234" s="112"/>
      <c r="K234" s="114"/>
      <c r="L234" s="109">
        <v>0</v>
      </c>
      <c r="M234" s="109">
        <v>0</v>
      </c>
      <c r="N234" s="109">
        <v>0</v>
      </c>
      <c r="O234" s="104"/>
      <c r="P234" s="104"/>
      <c r="Q234" s="104"/>
      <c r="R234" s="104"/>
      <c r="S234" s="104"/>
      <c r="T234" s="104"/>
      <c r="U234" s="104"/>
    </row>
    <row r="235" spans="1:22" s="67" customFormat="1" ht="34.5" customHeight="1">
      <c r="A235" s="183" t="s">
        <v>215</v>
      </c>
      <c r="B235" s="68"/>
      <c r="C235" s="341" t="s">
        <v>199</v>
      </c>
      <c r="D235" s="342"/>
      <c r="E235" s="342"/>
      <c r="F235" s="342"/>
      <c r="G235" s="282" t="s">
        <v>173</v>
      </c>
      <c r="H235" s="284"/>
      <c r="I235" s="378"/>
      <c r="J235" s="112"/>
      <c r="K235" s="113"/>
      <c r="L235" s="108">
        <v>0</v>
      </c>
      <c r="M235" s="108">
        <v>0</v>
      </c>
      <c r="N235" s="108">
        <v>6</v>
      </c>
      <c r="O235" s="104"/>
      <c r="P235" s="104"/>
      <c r="Q235" s="104"/>
      <c r="R235" s="104"/>
      <c r="S235" s="104"/>
      <c r="T235" s="104"/>
      <c r="U235" s="104"/>
    </row>
    <row r="236" spans="1:22" s="67" customFormat="1" ht="34.5" customHeight="1">
      <c r="A236" s="183" t="s">
        <v>215</v>
      </c>
      <c r="B236" s="68"/>
      <c r="C236" s="342"/>
      <c r="D236" s="342"/>
      <c r="E236" s="342"/>
      <c r="F236" s="342"/>
      <c r="G236" s="282" t="s">
        <v>175</v>
      </c>
      <c r="H236" s="284"/>
      <c r="I236" s="378"/>
      <c r="J236" s="112"/>
      <c r="K236" s="114"/>
      <c r="L236" s="109">
        <v>0</v>
      </c>
      <c r="M236" s="109">
        <v>0</v>
      </c>
      <c r="N236" s="109">
        <v>0</v>
      </c>
      <c r="O236" s="104"/>
      <c r="P236" s="104"/>
      <c r="Q236" s="104"/>
      <c r="R236" s="104"/>
      <c r="S236" s="104"/>
      <c r="T236" s="104"/>
      <c r="U236" s="104"/>
    </row>
    <row r="237" spans="1:22" s="67" customFormat="1" ht="34.5" customHeight="1">
      <c r="A237" s="183" t="s">
        <v>216</v>
      </c>
      <c r="B237" s="68"/>
      <c r="C237" s="341" t="s">
        <v>201</v>
      </c>
      <c r="D237" s="343"/>
      <c r="E237" s="343"/>
      <c r="F237" s="343"/>
      <c r="G237" s="282" t="s">
        <v>173</v>
      </c>
      <c r="H237" s="284"/>
      <c r="I237" s="378"/>
      <c r="J237" s="112"/>
      <c r="K237" s="115"/>
      <c r="L237" s="108">
        <v>0</v>
      </c>
      <c r="M237" s="108">
        <v>0</v>
      </c>
      <c r="N237" s="108">
        <v>8</v>
      </c>
      <c r="O237" s="104"/>
      <c r="P237" s="104"/>
      <c r="Q237" s="104"/>
      <c r="R237" s="104"/>
      <c r="S237" s="104"/>
      <c r="T237" s="104"/>
      <c r="U237" s="104"/>
    </row>
    <row r="238" spans="1:22" s="67" customFormat="1" ht="34.5" customHeight="1">
      <c r="A238" s="183" t="s">
        <v>216</v>
      </c>
      <c r="B238" s="68"/>
      <c r="C238" s="343"/>
      <c r="D238" s="343"/>
      <c r="E238" s="343"/>
      <c r="F238" s="343"/>
      <c r="G238" s="282" t="s">
        <v>175</v>
      </c>
      <c r="H238" s="284"/>
      <c r="I238" s="379"/>
      <c r="J238" s="116"/>
      <c r="K238" s="117"/>
      <c r="L238" s="109">
        <v>0</v>
      </c>
      <c r="M238" s="109">
        <v>0</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217</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81</v>
      </c>
      <c r="K244" s="64"/>
      <c r="L244" s="245" t="str">
        <f>IF(ISBLANK(L$9),"",L$9)</f>
        <v>4西病棟</v>
      </c>
      <c r="M244" s="249" t="str">
        <f t="shared" ref="M244:BS244" si="29">IF(ISBLANK(M$9),"",M$9)</f>
        <v>4東病棟</v>
      </c>
      <c r="N244" s="249" t="str">
        <f t="shared" si="29"/>
        <v>5西病棟</v>
      </c>
      <c r="O244" s="249" t="str">
        <f t="shared" si="29"/>
        <v>5東病棟</v>
      </c>
      <c r="P244" s="249" t="str">
        <f t="shared" si="29"/>
        <v>6西病棟</v>
      </c>
      <c r="Q244" s="249" t="str">
        <f t="shared" si="29"/>
        <v>6東病棟</v>
      </c>
      <c r="R244" s="249" t="str">
        <f t="shared" si="29"/>
        <v>7西病棟</v>
      </c>
      <c r="S244" s="249" t="str">
        <f t="shared" si="29"/>
        <v>7東病棟</v>
      </c>
      <c r="T244" s="249" t="str">
        <f t="shared" si="29"/>
        <v>HCU病棟</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82</v>
      </c>
      <c r="J245" s="57"/>
      <c r="K245" s="65"/>
      <c r="L245" s="59" t="str">
        <f t="shared" ref="L245:AQ245" si="30">IF(ISBLANK(L$95),"",L$95)</f>
        <v>急性期</v>
      </c>
      <c r="M245" s="249" t="str">
        <f t="shared" si="30"/>
        <v>急性期</v>
      </c>
      <c r="N245" s="249" t="str">
        <f t="shared" si="30"/>
        <v>急性期</v>
      </c>
      <c r="O245" s="249" t="str">
        <f t="shared" si="30"/>
        <v>急性期</v>
      </c>
      <c r="P245" s="249" t="str">
        <f t="shared" si="30"/>
        <v>回復期</v>
      </c>
      <c r="Q245" s="249" t="str">
        <f t="shared" si="30"/>
        <v>急性期</v>
      </c>
      <c r="R245" s="249" t="str">
        <f t="shared" si="30"/>
        <v>高度急性期</v>
      </c>
      <c r="S245" s="249" t="str">
        <f t="shared" si="30"/>
        <v>急性期</v>
      </c>
      <c r="T245" s="249" t="str">
        <f t="shared" si="30"/>
        <v>高度急性期</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218</v>
      </c>
      <c r="B246" s="1"/>
      <c r="C246" s="282" t="s">
        <v>219</v>
      </c>
      <c r="D246" s="283"/>
      <c r="E246" s="283"/>
      <c r="F246" s="283"/>
      <c r="G246" s="283"/>
      <c r="H246" s="284"/>
      <c r="I246" s="298" t="s">
        <v>220</v>
      </c>
      <c r="J246" s="193" t="s">
        <v>146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221</v>
      </c>
      <c r="B247" s="118"/>
      <c r="C247" s="355" t="s">
        <v>222</v>
      </c>
      <c r="D247" s="355"/>
      <c r="E247" s="355"/>
      <c r="F247" s="335"/>
      <c r="G247" s="341" t="s">
        <v>172</v>
      </c>
      <c r="H247" s="215" t="s">
        <v>223</v>
      </c>
      <c r="I247" s="299"/>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221</v>
      </c>
      <c r="B248" s="118"/>
      <c r="C248" s="341"/>
      <c r="D248" s="341"/>
      <c r="E248" s="341"/>
      <c r="F248" s="342"/>
      <c r="G248" s="341"/>
      <c r="H248" s="215" t="s">
        <v>224</v>
      </c>
      <c r="I248" s="299"/>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225</v>
      </c>
      <c r="B249" s="118"/>
      <c r="C249" s="341"/>
      <c r="D249" s="341"/>
      <c r="E249" s="341"/>
      <c r="F249" s="342"/>
      <c r="G249" s="341" t="s">
        <v>226</v>
      </c>
      <c r="H249" s="215" t="s">
        <v>223</v>
      </c>
      <c r="I249" s="299"/>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225</v>
      </c>
      <c r="B250" s="118"/>
      <c r="C250" s="341"/>
      <c r="D250" s="341"/>
      <c r="E250" s="341"/>
      <c r="F250" s="342"/>
      <c r="G250" s="342"/>
      <c r="H250" s="215" t="s">
        <v>224</v>
      </c>
      <c r="I250" s="299"/>
      <c r="J250" s="199">
        <v>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227</v>
      </c>
      <c r="B251" s="118"/>
      <c r="C251" s="341"/>
      <c r="D251" s="341"/>
      <c r="E251" s="341"/>
      <c r="F251" s="342"/>
      <c r="G251" s="341" t="s">
        <v>228</v>
      </c>
      <c r="H251" s="215" t="s">
        <v>223</v>
      </c>
      <c r="I251" s="299"/>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227</v>
      </c>
      <c r="B252" s="118"/>
      <c r="C252" s="341"/>
      <c r="D252" s="341"/>
      <c r="E252" s="341"/>
      <c r="F252" s="342"/>
      <c r="G252" s="342"/>
      <c r="H252" s="215" t="s">
        <v>224</v>
      </c>
      <c r="I252" s="299"/>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229</v>
      </c>
      <c r="B253" s="118"/>
      <c r="C253" s="341"/>
      <c r="D253" s="341"/>
      <c r="E253" s="341"/>
      <c r="F253" s="342"/>
      <c r="G253" s="364" t="s">
        <v>230</v>
      </c>
      <c r="H253" s="215" t="s">
        <v>223</v>
      </c>
      <c r="I253" s="299"/>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229</v>
      </c>
      <c r="B254" s="118"/>
      <c r="C254" s="341"/>
      <c r="D254" s="341"/>
      <c r="E254" s="341"/>
      <c r="F254" s="342"/>
      <c r="G254" s="342"/>
      <c r="H254" s="215" t="s">
        <v>224</v>
      </c>
      <c r="I254" s="299"/>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231</v>
      </c>
      <c r="B255" s="118"/>
      <c r="C255" s="341"/>
      <c r="D255" s="341"/>
      <c r="E255" s="341"/>
      <c r="F255" s="342"/>
      <c r="G255" s="341" t="s">
        <v>232</v>
      </c>
      <c r="H255" s="215" t="s">
        <v>223</v>
      </c>
      <c r="I255" s="299"/>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231</v>
      </c>
      <c r="B256" s="118"/>
      <c r="C256" s="341"/>
      <c r="D256" s="341"/>
      <c r="E256" s="341"/>
      <c r="F256" s="342"/>
      <c r="G256" s="342"/>
      <c r="H256" s="215" t="s">
        <v>224</v>
      </c>
      <c r="I256" s="299"/>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233</v>
      </c>
      <c r="B257" s="118"/>
      <c r="C257" s="341"/>
      <c r="D257" s="341"/>
      <c r="E257" s="341"/>
      <c r="F257" s="342"/>
      <c r="G257" s="341" t="s">
        <v>205</v>
      </c>
      <c r="H257" s="215" t="s">
        <v>223</v>
      </c>
      <c r="I257" s="299"/>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233</v>
      </c>
      <c r="B258" s="118"/>
      <c r="C258" s="341"/>
      <c r="D258" s="341"/>
      <c r="E258" s="341"/>
      <c r="F258" s="342"/>
      <c r="G258" s="342"/>
      <c r="H258" s="215" t="s">
        <v>224</v>
      </c>
      <c r="I258" s="300"/>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234</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81</v>
      </c>
      <c r="K264" s="64"/>
      <c r="L264" s="245" t="str">
        <f>IF(ISBLANK(L$9),"",L$9)</f>
        <v>4西病棟</v>
      </c>
      <c r="M264" s="249" t="str">
        <f t="shared" ref="M264:BS264" si="32">IF(ISBLANK(M$9),"",M$9)</f>
        <v>4東病棟</v>
      </c>
      <c r="N264" s="249" t="str">
        <f t="shared" si="32"/>
        <v>5西病棟</v>
      </c>
      <c r="O264" s="249" t="str">
        <f t="shared" si="32"/>
        <v>5東病棟</v>
      </c>
      <c r="P264" s="249" t="str">
        <f t="shared" si="32"/>
        <v>6西病棟</v>
      </c>
      <c r="Q264" s="249" t="str">
        <f t="shared" si="32"/>
        <v>6東病棟</v>
      </c>
      <c r="R264" s="249" t="str">
        <f t="shared" si="32"/>
        <v>7西病棟</v>
      </c>
      <c r="S264" s="249" t="str">
        <f t="shared" si="32"/>
        <v>7東病棟</v>
      </c>
      <c r="T264" s="249" t="str">
        <f t="shared" si="32"/>
        <v>HCU病棟</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82</v>
      </c>
      <c r="J265" s="57"/>
      <c r="K265" s="65"/>
      <c r="L265" s="59" t="str">
        <f t="shared" ref="L265:AQ265" si="33">IF(ISBLANK(L$95),"",L$95)</f>
        <v>急性期</v>
      </c>
      <c r="M265" s="249" t="str">
        <f t="shared" si="33"/>
        <v>急性期</v>
      </c>
      <c r="N265" s="249" t="str">
        <f t="shared" si="33"/>
        <v>急性期</v>
      </c>
      <c r="O265" s="249" t="str">
        <f t="shared" si="33"/>
        <v>急性期</v>
      </c>
      <c r="P265" s="249" t="str">
        <f t="shared" si="33"/>
        <v>回復期</v>
      </c>
      <c r="Q265" s="249" t="str">
        <f t="shared" si="33"/>
        <v>急性期</v>
      </c>
      <c r="R265" s="249" t="str">
        <f t="shared" si="33"/>
        <v>高度急性期</v>
      </c>
      <c r="S265" s="249" t="str">
        <f t="shared" si="33"/>
        <v>急性期</v>
      </c>
      <c r="T265" s="249" t="str">
        <f t="shared" si="33"/>
        <v>高度急性期</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235</v>
      </c>
      <c r="B266" s="1"/>
      <c r="C266" s="295" t="s">
        <v>236</v>
      </c>
      <c r="D266" s="297"/>
      <c r="E266" s="353" t="s">
        <v>237</v>
      </c>
      <c r="F266" s="354"/>
      <c r="G266" s="282" t="s">
        <v>238</v>
      </c>
      <c r="H266" s="284"/>
      <c r="I266" s="298" t="s">
        <v>239</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240</v>
      </c>
      <c r="B267" s="118"/>
      <c r="C267" s="375"/>
      <c r="D267" s="376"/>
      <c r="E267" s="354"/>
      <c r="F267" s="354"/>
      <c r="G267" s="282" t="s">
        <v>241</v>
      </c>
      <c r="H267" s="284"/>
      <c r="I267" s="299"/>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242</v>
      </c>
      <c r="B268" s="118"/>
      <c r="C268" s="375"/>
      <c r="D268" s="376"/>
      <c r="E268" s="354"/>
      <c r="F268" s="354"/>
      <c r="G268" s="282" t="s">
        <v>243</v>
      </c>
      <c r="H268" s="284"/>
      <c r="I268" s="299"/>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244</v>
      </c>
      <c r="B269" s="118"/>
      <c r="C269" s="372"/>
      <c r="D269" s="374"/>
      <c r="E269" s="282" t="s">
        <v>205</v>
      </c>
      <c r="F269" s="283"/>
      <c r="G269" s="283"/>
      <c r="H269" s="284"/>
      <c r="I269" s="300"/>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245</v>
      </c>
      <c r="B270" s="118"/>
      <c r="C270" s="295" t="s">
        <v>246</v>
      </c>
      <c r="D270" s="356"/>
      <c r="E270" s="282" t="s">
        <v>247</v>
      </c>
      <c r="F270" s="283"/>
      <c r="G270" s="283"/>
      <c r="H270" s="284"/>
      <c r="I270" s="298" t="s">
        <v>248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249</v>
      </c>
      <c r="B271" s="118"/>
      <c r="C271" s="357"/>
      <c r="D271" s="358"/>
      <c r="E271" s="282" t="s">
        <v>250</v>
      </c>
      <c r="F271" s="283"/>
      <c r="G271" s="283"/>
      <c r="H271" s="284"/>
      <c r="I271" s="299"/>
      <c r="J271" s="203">
        <v>2</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251</v>
      </c>
      <c r="B272" s="118"/>
      <c r="C272" s="359"/>
      <c r="D272" s="360"/>
      <c r="E272" s="282" t="s">
        <v>252</v>
      </c>
      <c r="F272" s="283"/>
      <c r="G272" s="283"/>
      <c r="H272" s="284"/>
      <c r="I272" s="300"/>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253</v>
      </c>
      <c r="B273" s="118"/>
      <c r="C273" s="295" t="s">
        <v>205</v>
      </c>
      <c r="D273" s="356"/>
      <c r="E273" s="282" t="s">
        <v>254</v>
      </c>
      <c r="F273" s="283"/>
      <c r="G273" s="283"/>
      <c r="H273" s="284"/>
      <c r="I273" s="98" t="s">
        <v>255</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256</v>
      </c>
      <c r="B274" s="118"/>
      <c r="C274" s="357"/>
      <c r="D274" s="358"/>
      <c r="E274" s="282" t="s">
        <v>257</v>
      </c>
      <c r="F274" s="283"/>
      <c r="G274" s="283"/>
      <c r="H274" s="284"/>
      <c r="I274" s="275" t="s">
        <v>258</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259</v>
      </c>
      <c r="B275" s="118"/>
      <c r="C275" s="357"/>
      <c r="D275" s="358"/>
      <c r="E275" s="282" t="s">
        <v>260</v>
      </c>
      <c r="F275" s="283"/>
      <c r="G275" s="283"/>
      <c r="H275" s="284"/>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3.2">
      <c r="A276" s="183" t="s">
        <v>261</v>
      </c>
      <c r="B276" s="118"/>
      <c r="C276" s="357"/>
      <c r="D276" s="358"/>
      <c r="E276" s="282" t="s">
        <v>262</v>
      </c>
      <c r="F276" s="283"/>
      <c r="G276" s="283"/>
      <c r="H276" s="284"/>
      <c r="I276" s="98" t="s">
        <v>263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3.2">
      <c r="A277" s="183" t="s">
        <v>264</v>
      </c>
      <c r="B277" s="118"/>
      <c r="C277" s="357"/>
      <c r="D277" s="358"/>
      <c r="E277" s="282" t="s">
        <v>265</v>
      </c>
      <c r="F277" s="283"/>
      <c r="G277" s="283"/>
      <c r="H277" s="284"/>
      <c r="I277" s="98" t="s">
        <v>266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267</v>
      </c>
      <c r="B278" s="118"/>
      <c r="C278" s="357"/>
      <c r="D278" s="358"/>
      <c r="E278" s="282" t="s">
        <v>268</v>
      </c>
      <c r="F278" s="283"/>
      <c r="G278" s="283"/>
      <c r="H278" s="284"/>
      <c r="I278" s="98" t="s">
        <v>269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270</v>
      </c>
      <c r="B279" s="118"/>
      <c r="C279" s="357"/>
      <c r="D279" s="358"/>
      <c r="E279" s="282" t="s">
        <v>271</v>
      </c>
      <c r="F279" s="283"/>
      <c r="G279" s="283"/>
      <c r="H279" s="284"/>
      <c r="I279" s="98" t="s">
        <v>272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273</v>
      </c>
      <c r="B280" s="118"/>
      <c r="C280" s="357"/>
      <c r="D280" s="358"/>
      <c r="E280" s="282" t="s">
        <v>274</v>
      </c>
      <c r="F280" s="283"/>
      <c r="G280" s="283"/>
      <c r="H280" s="284"/>
      <c r="I280" s="98" t="s">
        <v>275</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276</v>
      </c>
      <c r="B281" s="118"/>
      <c r="C281" s="357"/>
      <c r="D281" s="358"/>
      <c r="E281" s="282" t="s">
        <v>277</v>
      </c>
      <c r="F281" s="283"/>
      <c r="G281" s="283"/>
      <c r="H281" s="284"/>
      <c r="I281" s="98" t="s">
        <v>278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279</v>
      </c>
      <c r="B282" s="118"/>
      <c r="C282" s="359"/>
      <c r="D282" s="360"/>
      <c r="E282" s="282" t="s">
        <v>280</v>
      </c>
      <c r="F282" s="283"/>
      <c r="G282" s="283"/>
      <c r="H282" s="284"/>
      <c r="I282" s="98" t="s">
        <v>281</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282</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81</v>
      </c>
      <c r="K289" s="64"/>
      <c r="L289" s="245" t="str">
        <f>IF(ISBLANK(L$9),"",L$9)</f>
        <v>4西病棟</v>
      </c>
      <c r="M289" s="249" t="str">
        <f>IF(ISBLANK(M$9),"",M$9)</f>
        <v>4東病棟</v>
      </c>
      <c r="N289" s="247" t="str">
        <f t="shared" ref="N289:BS289" si="35">IF(ISBLANK(N$9),"",N$9)</f>
        <v>5西病棟</v>
      </c>
      <c r="O289" s="247" t="str">
        <f t="shared" si="35"/>
        <v>5東病棟</v>
      </c>
      <c r="P289" s="247" t="str">
        <f t="shared" si="35"/>
        <v>6西病棟</v>
      </c>
      <c r="Q289" s="247" t="str">
        <f t="shared" si="35"/>
        <v>6東病棟</v>
      </c>
      <c r="R289" s="247" t="str">
        <f t="shared" si="35"/>
        <v>7西病棟</v>
      </c>
      <c r="S289" s="247" t="str">
        <f t="shared" si="35"/>
        <v>7東病棟</v>
      </c>
      <c r="T289" s="247" t="str">
        <f t="shared" si="35"/>
        <v>HCU病棟</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82</v>
      </c>
      <c r="J290" s="123"/>
      <c r="K290" s="65"/>
      <c r="L290" s="59" t="str">
        <f>IF(ISBLANK(L$95),"",L$95)</f>
        <v>急性期</v>
      </c>
      <c r="M290" s="250" t="str">
        <f>IF(ISBLANK(M$95),"",M$95)</f>
        <v>急性期</v>
      </c>
      <c r="N290" s="59" t="str">
        <f t="shared" ref="N290:BS290" si="36">IF(ISBLANK(N$95),"",N$95)</f>
        <v>急性期</v>
      </c>
      <c r="O290" s="59" t="str">
        <f t="shared" si="36"/>
        <v>急性期</v>
      </c>
      <c r="P290" s="59" t="str">
        <f t="shared" si="36"/>
        <v>回復期</v>
      </c>
      <c r="Q290" s="59" t="str">
        <f t="shared" si="36"/>
        <v>急性期</v>
      </c>
      <c r="R290" s="59" t="str">
        <f t="shared" si="36"/>
        <v>高度急性期</v>
      </c>
      <c r="S290" s="59" t="str">
        <f t="shared" si="36"/>
        <v>急性期</v>
      </c>
      <c r="T290" s="59" t="str">
        <f t="shared" si="36"/>
        <v>高度急性期</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88" t="s">
        <v>282</v>
      </c>
      <c r="D291" s="289"/>
      <c r="E291" s="289"/>
      <c r="F291" s="289"/>
      <c r="G291" s="289"/>
      <c r="H291" s="290"/>
      <c r="I291" s="352" t="s">
        <v>283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65"/>
      <c r="D292" s="293"/>
      <c r="E292" s="293"/>
      <c r="F292" s="293"/>
      <c r="G292" s="293"/>
      <c r="H292" s="366"/>
      <c r="I292" s="352"/>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284</v>
      </c>
      <c r="B293" s="125"/>
      <c r="C293" s="365"/>
      <c r="D293" s="293"/>
      <c r="E293" s="293"/>
      <c r="F293" s="293"/>
      <c r="G293" s="293"/>
      <c r="H293" s="366"/>
      <c r="I293" s="352"/>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65"/>
      <c r="D294" s="293"/>
      <c r="E294" s="293"/>
      <c r="F294" s="293"/>
      <c r="G294" s="293"/>
      <c r="H294" s="366"/>
      <c r="I294" s="352"/>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7"/>
      <c r="D295" s="368"/>
      <c r="E295" s="368"/>
      <c r="F295" s="368"/>
      <c r="G295" s="368"/>
      <c r="H295" s="369"/>
      <c r="I295" s="352"/>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285</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9.2">
      <c r="A309" s="178"/>
      <c r="B309" s="131" t="s">
        <v>286</v>
      </c>
      <c r="C309" s="132"/>
      <c r="D309" s="132"/>
      <c r="E309" s="47"/>
      <c r="F309" s="47"/>
      <c r="G309" s="47"/>
      <c r="H309" s="48"/>
      <c r="I309" s="48"/>
      <c r="J309" s="50"/>
      <c r="K309" s="49"/>
      <c r="L309" s="133"/>
      <c r="M309" s="133"/>
      <c r="N309" s="133"/>
      <c r="O309" s="133"/>
      <c r="P309" s="133"/>
      <c r="Q309" s="133"/>
    </row>
    <row r="310" spans="1:71" s="74" customFormat="1">
      <c r="A310" s="178"/>
      <c r="B310" s="36" t="s">
        <v>287</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81</v>
      </c>
      <c r="K312" s="64"/>
      <c r="L312" s="245" t="str">
        <f>IF(ISBLANK(L$9),"",L$9)</f>
        <v>4西病棟</v>
      </c>
      <c r="M312" s="249" t="str">
        <f t="shared" ref="M312:BS312" si="39">IF(ISBLANK(M$9),"",M$9)</f>
        <v>4東病棟</v>
      </c>
      <c r="N312" s="247" t="str">
        <f t="shared" si="39"/>
        <v>5西病棟</v>
      </c>
      <c r="O312" s="247" t="str">
        <f t="shared" si="39"/>
        <v>5東病棟</v>
      </c>
      <c r="P312" s="247" t="str">
        <f t="shared" si="39"/>
        <v>6西病棟</v>
      </c>
      <c r="Q312" s="247" t="str">
        <f t="shared" si="39"/>
        <v>6東病棟</v>
      </c>
      <c r="R312" s="247" t="str">
        <f t="shared" si="39"/>
        <v>7西病棟</v>
      </c>
      <c r="S312" s="247" t="str">
        <f t="shared" si="39"/>
        <v>7東病棟</v>
      </c>
      <c r="T312" s="247" t="str">
        <f t="shared" si="39"/>
        <v>HCU病棟</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142</v>
      </c>
      <c r="B313" s="1"/>
      <c r="C313" s="3"/>
      <c r="D313" s="3"/>
      <c r="E313" s="3"/>
      <c r="F313" s="3"/>
      <c r="G313" s="3"/>
      <c r="H313" s="214"/>
      <c r="I313" s="56" t="s">
        <v>82</v>
      </c>
      <c r="J313" s="57"/>
      <c r="K313" s="65"/>
      <c r="L313" s="59" t="str">
        <f>IF(ISBLANK(L$95),"",L$95)</f>
        <v>急性期</v>
      </c>
      <c r="M313" s="250" t="str">
        <f t="shared" ref="M313:BS313" si="40">IF(ISBLANK(M$95),"",M$95)</f>
        <v>急性期</v>
      </c>
      <c r="N313" s="59" t="str">
        <f t="shared" si="40"/>
        <v>急性期</v>
      </c>
      <c r="O313" s="59" t="str">
        <f t="shared" si="40"/>
        <v>急性期</v>
      </c>
      <c r="P313" s="59" t="str">
        <f t="shared" si="40"/>
        <v>回復期</v>
      </c>
      <c r="Q313" s="59" t="str">
        <f t="shared" si="40"/>
        <v>急性期</v>
      </c>
      <c r="R313" s="59" t="str">
        <f t="shared" si="40"/>
        <v>高度急性期</v>
      </c>
      <c r="S313" s="59" t="str">
        <f t="shared" si="40"/>
        <v>急性期</v>
      </c>
      <c r="T313" s="59" t="str">
        <f t="shared" si="40"/>
        <v>高度急性期</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288</v>
      </c>
      <c r="B314" s="68"/>
      <c r="C314" s="350" t="s">
        <v>289</v>
      </c>
      <c r="D314" s="295" t="s">
        <v>290</v>
      </c>
      <c r="E314" s="296"/>
      <c r="F314" s="296"/>
      <c r="G314" s="296"/>
      <c r="H314" s="297"/>
      <c r="I314" s="275" t="s">
        <v>291</v>
      </c>
      <c r="J314" s="105">
        <f t="shared" ref="J314:J319" si="41">IF(SUM(L314:BS314)=0,IF(COUNTIF(L314:BS314,"未確認")&gt;0,"未確認",IF(COUNTIF(L314:BS314,"~*")&gt;0,"*",SUM(L314:BS314))),SUM(L314:BS314))</f>
        <v>8932</v>
      </c>
      <c r="K314" s="66" t="str">
        <f t="shared" ref="K314:K319" si="42">IF(OR(COUNTIF(L314:BS314,"未確認")&gt;0,COUNTIF(L314:BS314,"~*")&gt;0),"※","")</f>
        <v/>
      </c>
      <c r="L314" s="108">
        <v>1299</v>
      </c>
      <c r="M314" s="255">
        <v>1295</v>
      </c>
      <c r="N314" s="255">
        <v>980</v>
      </c>
      <c r="O314" s="255">
        <v>1318</v>
      </c>
      <c r="P314" s="255">
        <v>961</v>
      </c>
      <c r="Q314" s="255">
        <v>817</v>
      </c>
      <c r="R314" s="255">
        <v>1434</v>
      </c>
      <c r="S314" s="255">
        <v>223</v>
      </c>
      <c r="T314" s="255">
        <v>605</v>
      </c>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292</v>
      </c>
      <c r="B315" s="68"/>
      <c r="C315" s="351"/>
      <c r="D315" s="361"/>
      <c r="E315" s="282" t="s">
        <v>293</v>
      </c>
      <c r="F315" s="283"/>
      <c r="G315" s="283"/>
      <c r="H315" s="284"/>
      <c r="I315" s="326"/>
      <c r="J315" s="105">
        <f t="shared" si="41"/>
        <v>5121</v>
      </c>
      <c r="K315" s="66" t="str">
        <f t="shared" si="42"/>
        <v/>
      </c>
      <c r="L315" s="108">
        <v>524</v>
      </c>
      <c r="M315" s="255">
        <v>389</v>
      </c>
      <c r="N315" s="255">
        <v>459</v>
      </c>
      <c r="O315" s="255">
        <v>923</v>
      </c>
      <c r="P315" s="255">
        <v>960</v>
      </c>
      <c r="Q315" s="255">
        <v>358</v>
      </c>
      <c r="R315" s="255">
        <v>988</v>
      </c>
      <c r="S315" s="255">
        <v>107</v>
      </c>
      <c r="T315" s="255">
        <v>413</v>
      </c>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294</v>
      </c>
      <c r="B316" s="68"/>
      <c r="C316" s="351"/>
      <c r="D316" s="362"/>
      <c r="E316" s="282" t="s">
        <v>295</v>
      </c>
      <c r="F316" s="283"/>
      <c r="G316" s="283"/>
      <c r="H316" s="284"/>
      <c r="I316" s="326"/>
      <c r="J316" s="105">
        <f t="shared" si="41"/>
        <v>1913</v>
      </c>
      <c r="K316" s="66" t="str">
        <f t="shared" si="42"/>
        <v/>
      </c>
      <c r="L316" s="108">
        <v>375</v>
      </c>
      <c r="M316" s="255">
        <v>702</v>
      </c>
      <c r="N316" s="255">
        <v>233</v>
      </c>
      <c r="O316" s="255">
        <v>162</v>
      </c>
      <c r="P316" s="255">
        <v>1</v>
      </c>
      <c r="Q316" s="255">
        <v>150</v>
      </c>
      <c r="R316" s="255">
        <v>238</v>
      </c>
      <c r="S316" s="255">
        <v>46</v>
      </c>
      <c r="T316" s="255">
        <v>6</v>
      </c>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296</v>
      </c>
      <c r="B317" s="68"/>
      <c r="C317" s="351"/>
      <c r="D317" s="363"/>
      <c r="E317" s="282" t="s">
        <v>297</v>
      </c>
      <c r="F317" s="283"/>
      <c r="G317" s="283"/>
      <c r="H317" s="284"/>
      <c r="I317" s="326"/>
      <c r="J317" s="105">
        <f t="shared" si="41"/>
        <v>1898</v>
      </c>
      <c r="K317" s="66" t="str">
        <f t="shared" si="42"/>
        <v/>
      </c>
      <c r="L317" s="108">
        <v>400</v>
      </c>
      <c r="M317" s="255">
        <v>204</v>
      </c>
      <c r="N317" s="255">
        <v>288</v>
      </c>
      <c r="O317" s="255">
        <v>233</v>
      </c>
      <c r="P317" s="255">
        <v>0</v>
      </c>
      <c r="Q317" s="255">
        <v>309</v>
      </c>
      <c r="R317" s="255">
        <v>208</v>
      </c>
      <c r="S317" s="255">
        <v>70</v>
      </c>
      <c r="T317" s="255">
        <v>186</v>
      </c>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298</v>
      </c>
      <c r="B318" s="1"/>
      <c r="C318" s="351"/>
      <c r="D318" s="282" t="s">
        <v>299</v>
      </c>
      <c r="E318" s="283"/>
      <c r="F318" s="283"/>
      <c r="G318" s="283"/>
      <c r="H318" s="284"/>
      <c r="I318" s="326"/>
      <c r="J318" s="105">
        <f t="shared" si="41"/>
        <v>100060</v>
      </c>
      <c r="K318" s="66" t="str">
        <f t="shared" si="42"/>
        <v/>
      </c>
      <c r="L318" s="108">
        <v>15078</v>
      </c>
      <c r="M318" s="255">
        <v>10480</v>
      </c>
      <c r="N318" s="255">
        <v>15500</v>
      </c>
      <c r="O318" s="255">
        <v>12964</v>
      </c>
      <c r="P318" s="255">
        <v>13488</v>
      </c>
      <c r="Q318" s="255">
        <v>12997</v>
      </c>
      <c r="R318" s="255">
        <v>14731</v>
      </c>
      <c r="S318" s="255">
        <v>2805</v>
      </c>
      <c r="T318" s="255">
        <v>2017</v>
      </c>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300</v>
      </c>
      <c r="B319" s="96"/>
      <c r="C319" s="351"/>
      <c r="D319" s="282" t="s">
        <v>301</v>
      </c>
      <c r="E319" s="283"/>
      <c r="F319" s="283"/>
      <c r="G319" s="283"/>
      <c r="H319" s="284"/>
      <c r="I319" s="327"/>
      <c r="J319" s="105">
        <f t="shared" si="41"/>
        <v>8926</v>
      </c>
      <c r="K319" s="66" t="str">
        <f t="shared" si="42"/>
        <v/>
      </c>
      <c r="L319" s="108">
        <v>1283</v>
      </c>
      <c r="M319" s="255">
        <v>1293</v>
      </c>
      <c r="N319" s="255">
        <v>973</v>
      </c>
      <c r="O319" s="255">
        <v>1310</v>
      </c>
      <c r="P319" s="255">
        <v>959</v>
      </c>
      <c r="Q319" s="255">
        <v>817</v>
      </c>
      <c r="R319" s="255">
        <v>1438</v>
      </c>
      <c r="S319" s="255">
        <v>250</v>
      </c>
      <c r="T319" s="255">
        <v>603</v>
      </c>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302</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81</v>
      </c>
      <c r="K325" s="64"/>
      <c r="L325" s="245" t="str">
        <f>IF(ISBLANK(L$9),"",L$9)</f>
        <v>4西病棟</v>
      </c>
      <c r="M325" s="249" t="str">
        <f t="shared" ref="M325:BS325" si="43">IF(ISBLANK(M$9),"",M$9)</f>
        <v>4東病棟</v>
      </c>
      <c r="N325" s="247" t="str">
        <f t="shared" si="43"/>
        <v>5西病棟</v>
      </c>
      <c r="O325" s="247" t="str">
        <f t="shared" si="43"/>
        <v>5東病棟</v>
      </c>
      <c r="P325" s="247" t="str">
        <f t="shared" si="43"/>
        <v>6西病棟</v>
      </c>
      <c r="Q325" s="247" t="str">
        <f t="shared" si="43"/>
        <v>6東病棟</v>
      </c>
      <c r="R325" s="247" t="str">
        <f t="shared" si="43"/>
        <v>7西病棟</v>
      </c>
      <c r="S325" s="247" t="str">
        <f t="shared" si="43"/>
        <v>7東病棟</v>
      </c>
      <c r="T325" s="247" t="str">
        <f t="shared" si="43"/>
        <v>HCU病棟</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82</v>
      </c>
      <c r="J326" s="57"/>
      <c r="K326" s="65"/>
      <c r="L326" s="59" t="str">
        <f>IF(ISBLANK(L$95),"",L$95)</f>
        <v>急性期</v>
      </c>
      <c r="M326" s="250" t="str">
        <f t="shared" ref="M326:BS326" si="44">IF(ISBLANK(M$95),"",M$95)</f>
        <v>急性期</v>
      </c>
      <c r="N326" s="59" t="str">
        <f t="shared" si="44"/>
        <v>急性期</v>
      </c>
      <c r="O326" s="59" t="str">
        <f t="shared" si="44"/>
        <v>急性期</v>
      </c>
      <c r="P326" s="59" t="str">
        <f t="shared" si="44"/>
        <v>回復期</v>
      </c>
      <c r="Q326" s="59" t="str">
        <f t="shared" si="44"/>
        <v>急性期</v>
      </c>
      <c r="R326" s="59" t="str">
        <f t="shared" si="44"/>
        <v>高度急性期</v>
      </c>
      <c r="S326" s="59" t="str">
        <f t="shared" si="44"/>
        <v>急性期</v>
      </c>
      <c r="T326" s="59" t="str">
        <f t="shared" si="44"/>
        <v>高度急性期</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303</v>
      </c>
      <c r="B327" s="96"/>
      <c r="C327" s="350" t="s">
        <v>289</v>
      </c>
      <c r="D327" s="282" t="s">
        <v>290</v>
      </c>
      <c r="E327" s="283"/>
      <c r="F327" s="283"/>
      <c r="G327" s="283"/>
      <c r="H327" s="284"/>
      <c r="I327" s="275" t="s">
        <v>304</v>
      </c>
      <c r="J327" s="105">
        <f>IF(SUM(L327:BS327)=0,IF(COUNTIF(L327:BS327,"未確認")&gt;0,"未確認",IF(COUNTIF(L327:BS327,"~*")&gt;0,"*",SUM(L327:BS327))),SUM(L327:BS327))</f>
        <v>8932</v>
      </c>
      <c r="K327" s="66" t="str">
        <f>IF(OR(COUNTIF(L327:BS327,"未確認")&gt;0,COUNTIF(L327:BS327,"~*")&gt;0),"※","")</f>
        <v/>
      </c>
      <c r="L327" s="108">
        <v>1299</v>
      </c>
      <c r="M327" s="255">
        <v>1295</v>
      </c>
      <c r="N327" s="255">
        <v>980</v>
      </c>
      <c r="O327" s="255">
        <v>1318</v>
      </c>
      <c r="P327" s="255">
        <v>961</v>
      </c>
      <c r="Q327" s="255">
        <v>817</v>
      </c>
      <c r="R327" s="255">
        <v>1434</v>
      </c>
      <c r="S327" s="255">
        <v>223</v>
      </c>
      <c r="T327" s="255">
        <v>605</v>
      </c>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305</v>
      </c>
      <c r="B328" s="96"/>
      <c r="C328" s="350"/>
      <c r="D328" s="370" t="s">
        <v>306</v>
      </c>
      <c r="E328" s="372" t="s">
        <v>307</v>
      </c>
      <c r="F328" s="373"/>
      <c r="G328" s="373"/>
      <c r="H328" s="374"/>
      <c r="I328" s="339"/>
      <c r="J328" s="105">
        <f t="shared" ref="J328:J344" si="45">IF(SUM(L328:BS328)=0,IF(COUNTIF(L328:BS328,"未確認")&gt;0,"未確認",IF(COUNTIF(L328:BS328,"~*")&gt;0,"*",SUM(L328:BS328))),SUM(L328:BS328))</f>
        <v>1861</v>
      </c>
      <c r="K328" s="66" t="str">
        <f t="shared" ref="K328:K344" si="46">IF(OR(COUNTIF(L328:BS328,"未確認")&gt;0,COUNTIF(L328:BS328,"~*")&gt;0),"※","")</f>
        <v/>
      </c>
      <c r="L328" s="108">
        <v>96</v>
      </c>
      <c r="M328" s="255">
        <v>62</v>
      </c>
      <c r="N328" s="255">
        <v>132</v>
      </c>
      <c r="O328" s="255">
        <v>75</v>
      </c>
      <c r="P328" s="255">
        <v>858</v>
      </c>
      <c r="Q328" s="255">
        <v>116</v>
      </c>
      <c r="R328" s="255">
        <v>102</v>
      </c>
      <c r="S328" s="255">
        <v>9</v>
      </c>
      <c r="T328" s="255">
        <v>411</v>
      </c>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308</v>
      </c>
      <c r="B329" s="96"/>
      <c r="C329" s="350"/>
      <c r="D329" s="350"/>
      <c r="E329" s="282" t="s">
        <v>309</v>
      </c>
      <c r="F329" s="283"/>
      <c r="G329" s="283"/>
      <c r="H329" s="284"/>
      <c r="I329" s="339"/>
      <c r="J329" s="105">
        <f t="shared" si="45"/>
        <v>6612</v>
      </c>
      <c r="K329" s="66" t="str">
        <f t="shared" si="46"/>
        <v/>
      </c>
      <c r="L329" s="108">
        <v>1103</v>
      </c>
      <c r="M329" s="255">
        <v>1148</v>
      </c>
      <c r="N329" s="255">
        <v>762</v>
      </c>
      <c r="O329" s="255">
        <v>1193</v>
      </c>
      <c r="P329" s="255">
        <v>102</v>
      </c>
      <c r="Q329" s="255">
        <v>640</v>
      </c>
      <c r="R329" s="255">
        <v>1295</v>
      </c>
      <c r="S329" s="255">
        <v>203</v>
      </c>
      <c r="T329" s="255">
        <v>166</v>
      </c>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310</v>
      </c>
      <c r="B330" s="96"/>
      <c r="C330" s="350"/>
      <c r="D330" s="350"/>
      <c r="E330" s="282" t="s">
        <v>311</v>
      </c>
      <c r="F330" s="283"/>
      <c r="G330" s="283"/>
      <c r="H330" s="284"/>
      <c r="I330" s="339"/>
      <c r="J330" s="105">
        <f t="shared" si="45"/>
        <v>125</v>
      </c>
      <c r="K330" s="66" t="str">
        <f t="shared" si="46"/>
        <v/>
      </c>
      <c r="L330" s="108">
        <v>34</v>
      </c>
      <c r="M330" s="255">
        <v>11</v>
      </c>
      <c r="N330" s="255">
        <v>26</v>
      </c>
      <c r="O330" s="255">
        <v>11</v>
      </c>
      <c r="P330" s="255">
        <v>1</v>
      </c>
      <c r="Q330" s="255">
        <v>15</v>
      </c>
      <c r="R330" s="255">
        <v>13</v>
      </c>
      <c r="S330" s="255">
        <v>3</v>
      </c>
      <c r="T330" s="255">
        <v>11</v>
      </c>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312</v>
      </c>
      <c r="B331" s="96"/>
      <c r="C331" s="350"/>
      <c r="D331" s="350"/>
      <c r="E331" s="285" t="s">
        <v>313</v>
      </c>
      <c r="F331" s="286"/>
      <c r="G331" s="286"/>
      <c r="H331" s="287"/>
      <c r="I331" s="339"/>
      <c r="J331" s="105">
        <f t="shared" si="45"/>
        <v>298</v>
      </c>
      <c r="K331" s="66" t="str">
        <f t="shared" si="46"/>
        <v/>
      </c>
      <c r="L331" s="108">
        <v>65</v>
      </c>
      <c r="M331" s="255">
        <v>59</v>
      </c>
      <c r="N331" s="255">
        <v>60</v>
      </c>
      <c r="O331" s="255">
        <v>20</v>
      </c>
      <c r="P331" s="255">
        <v>0</v>
      </c>
      <c r="Q331" s="255">
        <v>46</v>
      </c>
      <c r="R331" s="255">
        <v>24</v>
      </c>
      <c r="S331" s="255">
        <v>8</v>
      </c>
      <c r="T331" s="255">
        <v>16</v>
      </c>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314</v>
      </c>
      <c r="B332" s="96"/>
      <c r="C332" s="350"/>
      <c r="D332" s="350"/>
      <c r="E332" s="285" t="s">
        <v>315</v>
      </c>
      <c r="F332" s="286"/>
      <c r="G332" s="286"/>
      <c r="H332" s="287"/>
      <c r="I332" s="339"/>
      <c r="J332" s="105">
        <f t="shared" si="45"/>
        <v>1</v>
      </c>
      <c r="K332" s="66" t="str">
        <f t="shared" si="46"/>
        <v/>
      </c>
      <c r="L332" s="108">
        <v>0</v>
      </c>
      <c r="M332" s="255">
        <v>0</v>
      </c>
      <c r="N332" s="255">
        <v>0</v>
      </c>
      <c r="O332" s="255">
        <v>1</v>
      </c>
      <c r="P332" s="255">
        <v>0</v>
      </c>
      <c r="Q332" s="255">
        <v>0</v>
      </c>
      <c r="R332" s="255">
        <v>0</v>
      </c>
      <c r="S332" s="255">
        <v>0</v>
      </c>
      <c r="T332" s="255">
        <v>0</v>
      </c>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316</v>
      </c>
      <c r="B333" s="96"/>
      <c r="C333" s="350"/>
      <c r="D333" s="350"/>
      <c r="E333" s="282" t="s">
        <v>317</v>
      </c>
      <c r="F333" s="283"/>
      <c r="G333" s="283"/>
      <c r="H333" s="284"/>
      <c r="I333" s="339"/>
      <c r="J333" s="105">
        <f t="shared" si="45"/>
        <v>9</v>
      </c>
      <c r="K333" s="66" t="str">
        <f t="shared" si="46"/>
        <v/>
      </c>
      <c r="L333" s="108">
        <v>0</v>
      </c>
      <c r="M333" s="255">
        <v>9</v>
      </c>
      <c r="N333" s="255">
        <v>0</v>
      </c>
      <c r="O333" s="255">
        <v>0</v>
      </c>
      <c r="P333" s="255">
        <v>0</v>
      </c>
      <c r="Q333" s="255">
        <v>0</v>
      </c>
      <c r="R333" s="255">
        <v>0</v>
      </c>
      <c r="S333" s="255">
        <v>0</v>
      </c>
      <c r="T333" s="255">
        <v>0</v>
      </c>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318</v>
      </c>
      <c r="B334" s="96"/>
      <c r="C334" s="350"/>
      <c r="D334" s="371"/>
      <c r="E334" s="295" t="s">
        <v>205</v>
      </c>
      <c r="F334" s="296"/>
      <c r="G334" s="296"/>
      <c r="H334" s="297"/>
      <c r="I334" s="339"/>
      <c r="J334" s="105">
        <f t="shared" si="45"/>
        <v>26</v>
      </c>
      <c r="K334" s="66" t="str">
        <f t="shared" si="46"/>
        <v/>
      </c>
      <c r="L334" s="108">
        <v>1</v>
      </c>
      <c r="M334" s="255">
        <v>6</v>
      </c>
      <c r="N334" s="255">
        <v>0</v>
      </c>
      <c r="O334" s="255">
        <v>18</v>
      </c>
      <c r="P334" s="255">
        <v>0</v>
      </c>
      <c r="Q334" s="255">
        <v>0</v>
      </c>
      <c r="R334" s="255">
        <v>0</v>
      </c>
      <c r="S334" s="255">
        <v>0</v>
      </c>
      <c r="T334" s="255">
        <v>1</v>
      </c>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319</v>
      </c>
      <c r="B335" s="96"/>
      <c r="C335" s="350"/>
      <c r="D335" s="282" t="s">
        <v>301</v>
      </c>
      <c r="E335" s="283"/>
      <c r="F335" s="283"/>
      <c r="G335" s="283"/>
      <c r="H335" s="284"/>
      <c r="I335" s="339"/>
      <c r="J335" s="105">
        <f t="shared" si="45"/>
        <v>8926</v>
      </c>
      <c r="K335" s="66" t="str">
        <f t="shared" si="46"/>
        <v/>
      </c>
      <c r="L335" s="108">
        <v>1283</v>
      </c>
      <c r="M335" s="255">
        <v>1293</v>
      </c>
      <c r="N335" s="255">
        <v>973</v>
      </c>
      <c r="O335" s="255">
        <v>1310</v>
      </c>
      <c r="P335" s="255">
        <v>959</v>
      </c>
      <c r="Q335" s="255">
        <v>817</v>
      </c>
      <c r="R335" s="255">
        <v>1438</v>
      </c>
      <c r="S335" s="255">
        <v>250</v>
      </c>
      <c r="T335" s="255">
        <v>603</v>
      </c>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320</v>
      </c>
      <c r="B336" s="96"/>
      <c r="C336" s="350"/>
      <c r="D336" s="370" t="s">
        <v>321</v>
      </c>
      <c r="E336" s="372" t="s">
        <v>322</v>
      </c>
      <c r="F336" s="373"/>
      <c r="G336" s="373"/>
      <c r="H336" s="374"/>
      <c r="I336" s="339"/>
      <c r="J336" s="105">
        <f t="shared" si="45"/>
        <v>2212</v>
      </c>
      <c r="K336" s="66" t="str">
        <f t="shared" si="46"/>
        <v/>
      </c>
      <c r="L336" s="108">
        <v>338</v>
      </c>
      <c r="M336" s="255">
        <v>160</v>
      </c>
      <c r="N336" s="255">
        <v>185</v>
      </c>
      <c r="O336" s="255">
        <v>266</v>
      </c>
      <c r="P336" s="255">
        <v>23</v>
      </c>
      <c r="Q336" s="255">
        <v>293</v>
      </c>
      <c r="R336" s="255">
        <v>349</v>
      </c>
      <c r="S336" s="255">
        <v>55</v>
      </c>
      <c r="T336" s="255">
        <v>543</v>
      </c>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323</v>
      </c>
      <c r="B337" s="96"/>
      <c r="C337" s="350"/>
      <c r="D337" s="350"/>
      <c r="E337" s="282" t="s">
        <v>324</v>
      </c>
      <c r="F337" s="283"/>
      <c r="G337" s="283"/>
      <c r="H337" s="284"/>
      <c r="I337" s="339"/>
      <c r="J337" s="105">
        <f t="shared" si="45"/>
        <v>5642</v>
      </c>
      <c r="K337" s="66" t="str">
        <f t="shared" si="46"/>
        <v/>
      </c>
      <c r="L337" s="108">
        <v>804</v>
      </c>
      <c r="M337" s="255">
        <v>1016</v>
      </c>
      <c r="N337" s="255">
        <v>622</v>
      </c>
      <c r="O337" s="255">
        <v>978</v>
      </c>
      <c r="P337" s="255">
        <v>656</v>
      </c>
      <c r="Q337" s="255">
        <v>379</v>
      </c>
      <c r="R337" s="255">
        <v>1020</v>
      </c>
      <c r="S337" s="255">
        <v>164</v>
      </c>
      <c r="T337" s="255">
        <v>3</v>
      </c>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325</v>
      </c>
      <c r="B338" s="96"/>
      <c r="C338" s="350"/>
      <c r="D338" s="350"/>
      <c r="E338" s="282" t="s">
        <v>326</v>
      </c>
      <c r="F338" s="283"/>
      <c r="G338" s="283"/>
      <c r="H338" s="284"/>
      <c r="I338" s="339"/>
      <c r="J338" s="105">
        <f t="shared" si="45"/>
        <v>608</v>
      </c>
      <c r="K338" s="66" t="str">
        <f t="shared" si="46"/>
        <v/>
      </c>
      <c r="L338" s="108">
        <v>60</v>
      </c>
      <c r="M338" s="255">
        <v>64</v>
      </c>
      <c r="N338" s="255">
        <v>81</v>
      </c>
      <c r="O338" s="255">
        <v>38</v>
      </c>
      <c r="P338" s="255">
        <v>199</v>
      </c>
      <c r="Q338" s="255">
        <v>114</v>
      </c>
      <c r="R338" s="255">
        <v>32</v>
      </c>
      <c r="S338" s="255">
        <v>16</v>
      </c>
      <c r="T338" s="255">
        <v>4</v>
      </c>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327</v>
      </c>
      <c r="B339" s="96"/>
      <c r="C339" s="350"/>
      <c r="D339" s="350"/>
      <c r="E339" s="282" t="s">
        <v>328</v>
      </c>
      <c r="F339" s="283"/>
      <c r="G339" s="283"/>
      <c r="H339" s="284"/>
      <c r="I339" s="339"/>
      <c r="J339" s="105">
        <f t="shared" si="45"/>
        <v>54</v>
      </c>
      <c r="K339" s="66" t="str">
        <f t="shared" si="46"/>
        <v/>
      </c>
      <c r="L339" s="108">
        <v>4</v>
      </c>
      <c r="M339" s="255">
        <v>6</v>
      </c>
      <c r="N339" s="255">
        <v>8</v>
      </c>
      <c r="O339" s="255">
        <v>1</v>
      </c>
      <c r="P339" s="255">
        <v>30</v>
      </c>
      <c r="Q339" s="255">
        <v>4</v>
      </c>
      <c r="R339" s="255">
        <v>1</v>
      </c>
      <c r="S339" s="255">
        <v>0</v>
      </c>
      <c r="T339" s="255">
        <v>0</v>
      </c>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329</v>
      </c>
      <c r="B340" s="96"/>
      <c r="C340" s="350"/>
      <c r="D340" s="350"/>
      <c r="E340" s="282" t="s">
        <v>330</v>
      </c>
      <c r="F340" s="283"/>
      <c r="G340" s="283"/>
      <c r="H340" s="284"/>
      <c r="I340" s="339"/>
      <c r="J340" s="105">
        <f t="shared" si="45"/>
        <v>51</v>
      </c>
      <c r="K340" s="66" t="str">
        <f t="shared" si="46"/>
        <v/>
      </c>
      <c r="L340" s="108">
        <v>6</v>
      </c>
      <c r="M340" s="255">
        <v>5</v>
      </c>
      <c r="N340" s="255">
        <v>16</v>
      </c>
      <c r="O340" s="255">
        <v>2</v>
      </c>
      <c r="P340" s="255">
        <v>13</v>
      </c>
      <c r="Q340" s="255">
        <v>4</v>
      </c>
      <c r="R340" s="255">
        <v>3</v>
      </c>
      <c r="S340" s="255">
        <v>2</v>
      </c>
      <c r="T340" s="255">
        <v>0</v>
      </c>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331</v>
      </c>
      <c r="B341" s="96"/>
      <c r="C341" s="350"/>
      <c r="D341" s="350"/>
      <c r="E341" s="285" t="s">
        <v>332</v>
      </c>
      <c r="F341" s="286"/>
      <c r="G341" s="286"/>
      <c r="H341" s="287"/>
      <c r="I341" s="339"/>
      <c r="J341" s="105">
        <f t="shared" si="45"/>
        <v>1</v>
      </c>
      <c r="K341" s="66" t="str">
        <f t="shared" si="46"/>
        <v/>
      </c>
      <c r="L341" s="108">
        <v>1</v>
      </c>
      <c r="M341" s="255">
        <v>0</v>
      </c>
      <c r="N341" s="255">
        <v>0</v>
      </c>
      <c r="O341" s="255">
        <v>0</v>
      </c>
      <c r="P341" s="255">
        <v>0</v>
      </c>
      <c r="Q341" s="255">
        <v>0</v>
      </c>
      <c r="R341" s="255">
        <v>0</v>
      </c>
      <c r="S341" s="255">
        <v>0</v>
      </c>
      <c r="T341" s="255">
        <v>0</v>
      </c>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333</v>
      </c>
      <c r="B342" s="96"/>
      <c r="C342" s="350"/>
      <c r="D342" s="350"/>
      <c r="E342" s="282" t="s">
        <v>334</v>
      </c>
      <c r="F342" s="283"/>
      <c r="G342" s="283"/>
      <c r="H342" s="284"/>
      <c r="I342" s="339"/>
      <c r="J342" s="105">
        <f t="shared" si="45"/>
        <v>145</v>
      </c>
      <c r="K342" s="66" t="str">
        <f t="shared" si="46"/>
        <v/>
      </c>
      <c r="L342" s="108">
        <v>30</v>
      </c>
      <c r="M342" s="255">
        <v>24</v>
      </c>
      <c r="N342" s="255">
        <v>21</v>
      </c>
      <c r="O342" s="255">
        <v>13</v>
      </c>
      <c r="P342" s="255">
        <v>34</v>
      </c>
      <c r="Q342" s="255">
        <v>11</v>
      </c>
      <c r="R342" s="255">
        <v>7</v>
      </c>
      <c r="S342" s="255">
        <v>5</v>
      </c>
      <c r="T342" s="255">
        <v>0</v>
      </c>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335</v>
      </c>
      <c r="B343" s="96"/>
      <c r="C343" s="350"/>
      <c r="D343" s="350"/>
      <c r="E343" s="282" t="s">
        <v>336</v>
      </c>
      <c r="F343" s="283"/>
      <c r="G343" s="283"/>
      <c r="H343" s="284"/>
      <c r="I343" s="339"/>
      <c r="J343" s="105">
        <f t="shared" si="45"/>
        <v>208</v>
      </c>
      <c r="K343" s="66" t="str">
        <f t="shared" si="46"/>
        <v/>
      </c>
      <c r="L343" s="108">
        <v>40</v>
      </c>
      <c r="M343" s="255">
        <v>16</v>
      </c>
      <c r="N343" s="255">
        <v>40</v>
      </c>
      <c r="O343" s="255">
        <v>11</v>
      </c>
      <c r="P343" s="255">
        <v>3</v>
      </c>
      <c r="Q343" s="255">
        <v>12</v>
      </c>
      <c r="R343" s="255">
        <v>26</v>
      </c>
      <c r="S343" s="255">
        <v>8</v>
      </c>
      <c r="T343" s="255">
        <v>52</v>
      </c>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337</v>
      </c>
      <c r="B344" s="96"/>
      <c r="C344" s="350"/>
      <c r="D344" s="350"/>
      <c r="E344" s="282" t="s">
        <v>205</v>
      </c>
      <c r="F344" s="283"/>
      <c r="G344" s="283"/>
      <c r="H344" s="284"/>
      <c r="I344" s="340"/>
      <c r="J344" s="105">
        <f t="shared" si="45"/>
        <v>5</v>
      </c>
      <c r="K344" s="66" t="str">
        <f t="shared" si="46"/>
        <v/>
      </c>
      <c r="L344" s="108">
        <v>0</v>
      </c>
      <c r="M344" s="255">
        <v>2</v>
      </c>
      <c r="N344" s="255">
        <v>0</v>
      </c>
      <c r="O344" s="255">
        <v>1</v>
      </c>
      <c r="P344" s="255">
        <v>1</v>
      </c>
      <c r="Q344" s="255">
        <v>0</v>
      </c>
      <c r="R344" s="255">
        <v>0</v>
      </c>
      <c r="S344" s="255">
        <v>0</v>
      </c>
      <c r="T344" s="255">
        <v>1</v>
      </c>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338</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81</v>
      </c>
      <c r="K350" s="136"/>
      <c r="L350" s="245" t="str">
        <f>IF(ISBLANK(L$9),"",L$9)</f>
        <v>4西病棟</v>
      </c>
      <c r="M350" s="249" t="str">
        <f t="shared" ref="M350:BS350" si="47">IF(ISBLANK(M$9),"",M$9)</f>
        <v>4東病棟</v>
      </c>
      <c r="N350" s="247" t="str">
        <f t="shared" si="47"/>
        <v>5西病棟</v>
      </c>
      <c r="O350" s="247" t="str">
        <f t="shared" si="47"/>
        <v>5東病棟</v>
      </c>
      <c r="P350" s="247" t="str">
        <f t="shared" si="47"/>
        <v>6西病棟</v>
      </c>
      <c r="Q350" s="247" t="str">
        <f t="shared" si="47"/>
        <v>6東病棟</v>
      </c>
      <c r="R350" s="247" t="str">
        <f t="shared" si="47"/>
        <v>7西病棟</v>
      </c>
      <c r="S350" s="247" t="str">
        <f t="shared" si="47"/>
        <v>7東病棟</v>
      </c>
      <c r="T350" s="247" t="str">
        <f t="shared" si="47"/>
        <v>HCU病棟</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142</v>
      </c>
      <c r="B351" s="1"/>
      <c r="C351" s="52"/>
      <c r="D351" s="3"/>
      <c r="E351" s="3"/>
      <c r="F351" s="3"/>
      <c r="G351" s="3"/>
      <c r="H351" s="214"/>
      <c r="I351" s="56" t="s">
        <v>82</v>
      </c>
      <c r="J351" s="57"/>
      <c r="K351" s="137"/>
      <c r="L351" s="59" t="str">
        <f>IF(ISBLANK(L$95),"",L$95)</f>
        <v>急性期</v>
      </c>
      <c r="M351" s="250" t="str">
        <f t="shared" ref="M351:BS351" si="48">IF(ISBLANK(M$95),"",M$95)</f>
        <v>急性期</v>
      </c>
      <c r="N351" s="59" t="str">
        <f t="shared" si="48"/>
        <v>急性期</v>
      </c>
      <c r="O351" s="59" t="str">
        <f t="shared" si="48"/>
        <v>急性期</v>
      </c>
      <c r="P351" s="59" t="str">
        <f t="shared" si="48"/>
        <v>回復期</v>
      </c>
      <c r="Q351" s="59" t="str">
        <f t="shared" si="48"/>
        <v>急性期</v>
      </c>
      <c r="R351" s="59" t="str">
        <f t="shared" si="48"/>
        <v>高度急性期</v>
      </c>
      <c r="S351" s="59" t="str">
        <f t="shared" si="48"/>
        <v>急性期</v>
      </c>
      <c r="T351" s="59" t="str">
        <f t="shared" si="48"/>
        <v>高度急性期</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339</v>
      </c>
      <c r="B352" s="96"/>
      <c r="C352" s="295" t="s">
        <v>340</v>
      </c>
      <c r="D352" s="296"/>
      <c r="E352" s="296"/>
      <c r="F352" s="296"/>
      <c r="G352" s="296"/>
      <c r="H352" s="297"/>
      <c r="I352" s="275" t="s">
        <v>341</v>
      </c>
      <c r="J352" s="143">
        <f>IF(SUM(L352:BS352)=0,IF(COUNTIF(L352:BS352,"未確認")&gt;0,"未確認",IF(COUNTIF(L352:BS352,"~*")&gt;0,"*",SUM(L352:BS352))),SUM(L352:BS352))</f>
        <v>6714</v>
      </c>
      <c r="K352" s="144" t="str">
        <f>IF(OR(COUNTIF(L352:BS352,"未確認")&gt;0,COUNTIF(L352:BS352,"~*")&gt;0),"※","")</f>
        <v/>
      </c>
      <c r="L352" s="108">
        <v>945</v>
      </c>
      <c r="M352" s="255">
        <v>1133</v>
      </c>
      <c r="N352" s="255">
        <v>788</v>
      </c>
      <c r="O352" s="255">
        <v>1044</v>
      </c>
      <c r="P352" s="255">
        <v>936</v>
      </c>
      <c r="Q352" s="255">
        <v>524</v>
      </c>
      <c r="R352" s="255">
        <v>1089</v>
      </c>
      <c r="S352" s="255">
        <v>195</v>
      </c>
      <c r="T352" s="255">
        <v>60</v>
      </c>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342</v>
      </c>
      <c r="B353" s="96"/>
      <c r="C353" s="139"/>
      <c r="D353" s="140"/>
      <c r="E353" s="347" t="s">
        <v>343</v>
      </c>
      <c r="F353" s="348"/>
      <c r="G353" s="348"/>
      <c r="H353" s="349"/>
      <c r="I353" s="339"/>
      <c r="J353" s="143">
        <f>IF(SUM(L353:BS353)=0,IF(COUNTIF(L353:BS353,"未確認")&gt;0,"未確認",IF(COUNTIF(L353:BS353,"~*")&gt;0,"*",SUM(L353:BS353))),SUM(L353:BS353))</f>
        <v>0</v>
      </c>
      <c r="K353" s="144" t="str">
        <f>IF(OR(COUNTIF(L353:BS353,"未確認")&gt;0,COUNTIF(L353:BS353,"~*")&gt;0),"※","")</f>
        <v/>
      </c>
      <c r="L353" s="108">
        <v>0</v>
      </c>
      <c r="M353" s="255">
        <v>0</v>
      </c>
      <c r="N353" s="255">
        <v>0</v>
      </c>
      <c r="O353" s="255">
        <v>0</v>
      </c>
      <c r="P353" s="255">
        <v>0</v>
      </c>
      <c r="Q353" s="255">
        <v>0</v>
      </c>
      <c r="R353" s="255">
        <v>0</v>
      </c>
      <c r="S353" s="255">
        <v>0</v>
      </c>
      <c r="T353" s="255">
        <v>0</v>
      </c>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344</v>
      </c>
      <c r="B354" s="96"/>
      <c r="C354" s="139"/>
      <c r="D354" s="140"/>
      <c r="E354" s="347" t="s">
        <v>345</v>
      </c>
      <c r="F354" s="348"/>
      <c r="G354" s="348"/>
      <c r="H354" s="349"/>
      <c r="I354" s="339"/>
      <c r="J354" s="143">
        <f>IF(SUM(L354:BS354)=0,IF(COUNTIF(L354:BS354,"未確認")&gt;0,"未確認",IF(COUNTIF(L354:BS354,"~*")&gt;0,"*",SUM(L354:BS354))),SUM(L354:BS354))</f>
        <v>0</v>
      </c>
      <c r="K354" s="144" t="str">
        <f>IF(OR(COUNTIF(L354:BS354,"未確認")&gt;0,COUNTIF(L354:BS354,"~*")&gt;0),"※","")</f>
        <v/>
      </c>
      <c r="L354" s="108">
        <v>0</v>
      </c>
      <c r="M354" s="255">
        <v>0</v>
      </c>
      <c r="N354" s="255">
        <v>0</v>
      </c>
      <c r="O354" s="255">
        <v>0</v>
      </c>
      <c r="P354" s="255">
        <v>0</v>
      </c>
      <c r="Q354" s="255">
        <v>0</v>
      </c>
      <c r="R354" s="255">
        <v>0</v>
      </c>
      <c r="S354" s="255">
        <v>0</v>
      </c>
      <c r="T354" s="255">
        <v>0</v>
      </c>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346</v>
      </c>
      <c r="B355" s="96"/>
      <c r="C355" s="139"/>
      <c r="D355" s="140"/>
      <c r="E355" s="347" t="s">
        <v>347</v>
      </c>
      <c r="F355" s="348"/>
      <c r="G355" s="348"/>
      <c r="H355" s="349"/>
      <c r="I355" s="339"/>
      <c r="J355" s="143">
        <f>IF(SUM(L355:BS355)=0,IF(COUNTIF(L355:BS355,"未確認")&gt;0,"未確認",IF(COUNTIF(L355:BS355,"~*")&gt;0,"*",SUM(L355:BS355))),SUM(L355:BS355))</f>
        <v>0</v>
      </c>
      <c r="K355" s="144" t="str">
        <f>IF(OR(COUNTIF(L355:BS355,"未確認")&gt;0,COUNTIF(L355:BS355,"~*")&gt;0),"※","")</f>
        <v/>
      </c>
      <c r="L355" s="108">
        <v>0</v>
      </c>
      <c r="M355" s="255">
        <v>0</v>
      </c>
      <c r="N355" s="255">
        <v>0</v>
      </c>
      <c r="O355" s="255">
        <v>0</v>
      </c>
      <c r="P355" s="255">
        <v>0</v>
      </c>
      <c r="Q355" s="255">
        <v>0</v>
      </c>
      <c r="R355" s="255">
        <v>0</v>
      </c>
      <c r="S355" s="255">
        <v>0</v>
      </c>
      <c r="T355" s="255">
        <v>0</v>
      </c>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348</v>
      </c>
      <c r="B356" s="1"/>
      <c r="C356" s="141"/>
      <c r="D356" s="142"/>
      <c r="E356" s="347" t="s">
        <v>349</v>
      </c>
      <c r="F356" s="348"/>
      <c r="G356" s="348"/>
      <c r="H356" s="349"/>
      <c r="I356" s="340"/>
      <c r="J356" s="143">
        <f>IF(SUM(L356:BS356)=0,IF(COUNTIF(L356:BS356,"未確認")&gt;0,"未確認",IF(COUNTIF(L356:BS356,"~*")&gt;0,"*",SUM(L356:BS356))),SUM(L356:BS356))</f>
        <v>6714</v>
      </c>
      <c r="K356" s="144" t="str">
        <f>IF(OR(COUNTIF(L356:BS356,"未確認")&gt;0,COUNTIF(L356:BS356,"~*")&gt;0),"※","")</f>
        <v/>
      </c>
      <c r="L356" s="108">
        <v>945</v>
      </c>
      <c r="M356" s="255">
        <v>1133</v>
      </c>
      <c r="N356" s="255">
        <v>788</v>
      </c>
      <c r="O356" s="255">
        <v>1044</v>
      </c>
      <c r="P356" s="255">
        <v>936</v>
      </c>
      <c r="Q356" s="255">
        <v>524</v>
      </c>
      <c r="R356" s="255">
        <v>1089</v>
      </c>
      <c r="S356" s="255">
        <v>195</v>
      </c>
      <c r="T356" s="255">
        <v>60</v>
      </c>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350</v>
      </c>
      <c r="C360" s="85"/>
      <c r="D360" s="85"/>
      <c r="E360" s="85"/>
      <c r="F360" s="85"/>
      <c r="G360" s="85"/>
      <c r="H360" s="10"/>
      <c r="I360" s="10"/>
      <c r="J360" s="51"/>
      <c r="K360" s="24"/>
      <c r="L360" s="86"/>
      <c r="M360" s="86"/>
      <c r="N360" s="86"/>
      <c r="O360" s="86"/>
      <c r="P360" s="86"/>
      <c r="Q360" s="86"/>
    </row>
    <row r="361" spans="1:71" s="74" customFormat="1">
      <c r="A361" s="178"/>
      <c r="B361" s="96" t="s">
        <v>351</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81</v>
      </c>
      <c r="K363" s="136"/>
      <c r="L363" s="245" t="str">
        <f>IF(ISBLANK(L$9),"",L$9)</f>
        <v>4西病棟</v>
      </c>
      <c r="M363" s="249" t="str">
        <f t="shared" ref="M363:AP363" si="49">IF(ISBLANK(M$9),"",M$9)</f>
        <v>4東病棟</v>
      </c>
      <c r="N363" s="247" t="str">
        <f t="shared" si="49"/>
        <v>5西病棟</v>
      </c>
      <c r="O363" s="247" t="str">
        <f t="shared" si="49"/>
        <v>5東病棟</v>
      </c>
      <c r="P363" s="247" t="str">
        <f t="shared" si="49"/>
        <v>6西病棟</v>
      </c>
      <c r="Q363" s="247" t="str">
        <f t="shared" si="49"/>
        <v>6東病棟</v>
      </c>
      <c r="R363" s="247" t="str">
        <f t="shared" si="49"/>
        <v>7西病棟</v>
      </c>
      <c r="S363" s="247" t="str">
        <f t="shared" si="49"/>
        <v>7東病棟</v>
      </c>
      <c r="T363" s="247" t="str">
        <f t="shared" si="49"/>
        <v>HCU病棟</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82</v>
      </c>
      <c r="J364" s="57"/>
      <c r="K364" s="137"/>
      <c r="L364" s="59" t="str">
        <f>IF(ISBLANK(L$95),"",L$95)</f>
        <v>急性期</v>
      </c>
      <c r="M364" s="250" t="str">
        <f t="shared" ref="M364:AP364" si="51">IF(ISBLANK(M$95),"",M$95)</f>
        <v>急性期</v>
      </c>
      <c r="N364" s="59" t="str">
        <f t="shared" si="51"/>
        <v>急性期</v>
      </c>
      <c r="O364" s="59" t="str">
        <f t="shared" si="51"/>
        <v>急性期</v>
      </c>
      <c r="P364" s="59" t="str">
        <f t="shared" si="51"/>
        <v>回復期</v>
      </c>
      <c r="Q364" s="59" t="str">
        <f t="shared" si="51"/>
        <v>急性期</v>
      </c>
      <c r="R364" s="59" t="str">
        <f t="shared" si="51"/>
        <v>高度急性期</v>
      </c>
      <c r="S364" s="59" t="str">
        <f t="shared" si="51"/>
        <v>急性期</v>
      </c>
      <c r="T364" s="59" t="str">
        <f t="shared" si="51"/>
        <v>高度急性期</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352</v>
      </c>
      <c r="B365" s="96"/>
      <c r="C365" s="344" t="s">
        <v>353</v>
      </c>
      <c r="D365" s="345"/>
      <c r="E365" s="345"/>
      <c r="F365" s="345"/>
      <c r="G365" s="345"/>
      <c r="H365" s="346"/>
      <c r="I365" s="275" t="s">
        <v>354</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355</v>
      </c>
      <c r="B366" s="96"/>
      <c r="C366" s="139"/>
      <c r="D366" s="147"/>
      <c r="E366" s="282" t="s">
        <v>356</v>
      </c>
      <c r="F366" s="283"/>
      <c r="G366" s="283"/>
      <c r="H366" s="284"/>
      <c r="I366" s="276"/>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357</v>
      </c>
      <c r="B367" s="96"/>
      <c r="C367" s="141"/>
      <c r="D367" s="148"/>
      <c r="E367" s="282" t="s">
        <v>358</v>
      </c>
      <c r="F367" s="283"/>
      <c r="G367" s="283"/>
      <c r="H367" s="284"/>
      <c r="I367" s="276"/>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359</v>
      </c>
      <c r="B368" s="96"/>
      <c r="C368" s="336" t="s">
        <v>360</v>
      </c>
      <c r="D368" s="337"/>
      <c r="E368" s="337"/>
      <c r="F368" s="337"/>
      <c r="G368" s="337"/>
      <c r="H368" s="338"/>
      <c r="I368" s="276"/>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361</v>
      </c>
      <c r="B369" s="96"/>
      <c r="C369" s="139"/>
      <c r="D369" s="147"/>
      <c r="E369" s="282" t="s">
        <v>362</v>
      </c>
      <c r="F369" s="283"/>
      <c r="G369" s="283"/>
      <c r="H369" s="284"/>
      <c r="I369" s="276"/>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363</v>
      </c>
      <c r="B370" s="96"/>
      <c r="C370" s="141"/>
      <c r="D370" s="148"/>
      <c r="E370" s="282" t="s">
        <v>364</v>
      </c>
      <c r="F370" s="283"/>
      <c r="G370" s="283"/>
      <c r="H370" s="284"/>
      <c r="I370" s="277"/>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285</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9.2">
      <c r="A385" s="178"/>
      <c r="B385" s="131" t="s">
        <v>365</v>
      </c>
      <c r="C385" s="150"/>
      <c r="D385" s="47"/>
      <c r="E385" s="47"/>
      <c r="F385" s="47"/>
      <c r="G385" s="47"/>
      <c r="H385" s="48"/>
      <c r="I385" s="48"/>
      <c r="J385" s="50"/>
      <c r="K385" s="49"/>
      <c r="L385" s="133"/>
      <c r="M385" s="133"/>
      <c r="N385" s="133"/>
      <c r="O385" s="133"/>
      <c r="P385" s="133"/>
      <c r="Q385" s="133"/>
    </row>
    <row r="386" spans="1:71" s="74" customFormat="1">
      <c r="A386" s="178"/>
      <c r="B386" s="14" t="s">
        <v>366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81</v>
      </c>
      <c r="K388" s="64"/>
      <c r="L388" s="239" t="s">
        <v>4</v>
      </c>
      <c r="M388" s="249" t="s">
        <v>5</v>
      </c>
      <c r="N388" s="247" t="s">
        <v>6</v>
      </c>
      <c r="O388" s="247" t="s">
        <v>7</v>
      </c>
      <c r="P388" s="247" t="s">
        <v>8</v>
      </c>
      <c r="Q388" s="247" t="s">
        <v>9</v>
      </c>
      <c r="R388" s="247" t="s">
        <v>10</v>
      </c>
      <c r="S388" s="247" t="s">
        <v>11</v>
      </c>
      <c r="T388" s="247" t="s">
        <v>12</v>
      </c>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82</v>
      </c>
      <c r="J389" s="57"/>
      <c r="K389" s="65"/>
      <c r="L389" s="238" t="s">
        <v>22</v>
      </c>
      <c r="M389" s="250" t="s">
        <v>22</v>
      </c>
      <c r="N389" s="59" t="s">
        <v>22</v>
      </c>
      <c r="O389" s="59" t="s">
        <v>22</v>
      </c>
      <c r="P389" s="59" t="s">
        <v>23</v>
      </c>
      <c r="Q389" s="59" t="s">
        <v>22</v>
      </c>
      <c r="R389" s="59" t="s">
        <v>20</v>
      </c>
      <c r="S389" s="59" t="s">
        <v>22</v>
      </c>
      <c r="T389" s="59" t="s">
        <v>20</v>
      </c>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5" t="s">
        <v>127</v>
      </c>
      <c r="D390" s="286"/>
      <c r="E390" s="286"/>
      <c r="F390" s="286"/>
      <c r="G390" s="286"/>
      <c r="H390" s="287"/>
      <c r="I390" s="298" t="s">
        <v>367</v>
      </c>
      <c r="J390" s="195">
        <f t="shared" ref="J390:J421" si="54">IF(SUM(L390:BS390)=0,IF(COUNTIF(L390:BS390,"未確認")&gt;0,"未確認",IF(COUNTIF(L390:BS390,"~*")&gt;0,"*",SUM(L390:BS390))),SUM(L390:BS390))</f>
        <v>7877</v>
      </c>
      <c r="K390" s="196" t="str">
        <f t="shared" ref="K390:K421" si="55">IF(OR(COUNTIF(L390:BS390,"未確認")&gt;0,COUNTIF(L390:BS390,"~*")&gt;0),"※","")</f>
        <v>※</v>
      </c>
      <c r="L390" s="94">
        <v>1530</v>
      </c>
      <c r="M390" s="259" t="s">
        <v>368</v>
      </c>
      <c r="N390" s="259">
        <v>1354</v>
      </c>
      <c r="O390" s="259">
        <v>1571</v>
      </c>
      <c r="P390" s="259">
        <v>46</v>
      </c>
      <c r="Q390" s="259">
        <v>1167</v>
      </c>
      <c r="R390" s="259">
        <v>1638</v>
      </c>
      <c r="S390" s="259" t="s">
        <v>368</v>
      </c>
      <c r="T390" s="259">
        <v>571</v>
      </c>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5" t="s">
        <v>369</v>
      </c>
      <c r="D391" s="286"/>
      <c r="E391" s="286"/>
      <c r="F391" s="286"/>
      <c r="G391" s="286"/>
      <c r="H391" s="287"/>
      <c r="I391" s="397"/>
      <c r="J391" s="195">
        <f t="shared" si="54"/>
        <v>0</v>
      </c>
      <c r="K391" s="196" t="str">
        <f t="shared" si="55"/>
        <v/>
      </c>
      <c r="L391" s="94">
        <v>0</v>
      </c>
      <c r="M391" s="259">
        <v>0</v>
      </c>
      <c r="N391" s="259">
        <v>0</v>
      </c>
      <c r="O391" s="259">
        <v>0</v>
      </c>
      <c r="P391" s="259">
        <v>0</v>
      </c>
      <c r="Q391" s="259">
        <v>0</v>
      </c>
      <c r="R391" s="259">
        <v>0</v>
      </c>
      <c r="S391" s="259">
        <v>0</v>
      </c>
      <c r="T391" s="259">
        <v>0</v>
      </c>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5" t="s">
        <v>370</v>
      </c>
      <c r="D392" s="286"/>
      <c r="E392" s="286"/>
      <c r="F392" s="286"/>
      <c r="G392" s="286"/>
      <c r="H392" s="287"/>
      <c r="I392" s="397"/>
      <c r="J392" s="195">
        <f t="shared" si="54"/>
        <v>0</v>
      </c>
      <c r="K392" s="196" t="str">
        <f t="shared" si="55"/>
        <v/>
      </c>
      <c r="L392" s="94">
        <v>0</v>
      </c>
      <c r="M392" s="259">
        <v>0</v>
      </c>
      <c r="N392" s="259">
        <v>0</v>
      </c>
      <c r="O392" s="259">
        <v>0</v>
      </c>
      <c r="P392" s="259">
        <v>0</v>
      </c>
      <c r="Q392" s="259">
        <v>0</v>
      </c>
      <c r="R392" s="259">
        <v>0</v>
      </c>
      <c r="S392" s="259">
        <v>0</v>
      </c>
      <c r="T392" s="259">
        <v>0</v>
      </c>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5" t="s">
        <v>371</v>
      </c>
      <c r="D393" s="286"/>
      <c r="E393" s="286"/>
      <c r="F393" s="286"/>
      <c r="G393" s="286"/>
      <c r="H393" s="287"/>
      <c r="I393" s="397"/>
      <c r="J393" s="195">
        <f t="shared" si="54"/>
        <v>0</v>
      </c>
      <c r="K393" s="196" t="str">
        <f t="shared" si="55"/>
        <v/>
      </c>
      <c r="L393" s="94">
        <v>0</v>
      </c>
      <c r="M393" s="259">
        <v>0</v>
      </c>
      <c r="N393" s="259">
        <v>0</v>
      </c>
      <c r="O393" s="259">
        <v>0</v>
      </c>
      <c r="P393" s="259">
        <v>0</v>
      </c>
      <c r="Q393" s="259">
        <v>0</v>
      </c>
      <c r="R393" s="259">
        <v>0</v>
      </c>
      <c r="S393" s="259">
        <v>0</v>
      </c>
      <c r="T393" s="259">
        <v>0</v>
      </c>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5" t="s">
        <v>372</v>
      </c>
      <c r="D394" s="286"/>
      <c r="E394" s="286"/>
      <c r="F394" s="286"/>
      <c r="G394" s="286"/>
      <c r="H394" s="287"/>
      <c r="I394" s="397"/>
      <c r="J394" s="195">
        <f t="shared" si="54"/>
        <v>0</v>
      </c>
      <c r="K394" s="196" t="str">
        <f t="shared" si="55"/>
        <v/>
      </c>
      <c r="L394" s="94">
        <v>0</v>
      </c>
      <c r="M394" s="259">
        <v>0</v>
      </c>
      <c r="N394" s="259">
        <v>0</v>
      </c>
      <c r="O394" s="259">
        <v>0</v>
      </c>
      <c r="P394" s="259">
        <v>0</v>
      </c>
      <c r="Q394" s="259">
        <v>0</v>
      </c>
      <c r="R394" s="259">
        <v>0</v>
      </c>
      <c r="S394" s="259">
        <v>0</v>
      </c>
      <c r="T394" s="259">
        <v>0</v>
      </c>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5" t="s">
        <v>373</v>
      </c>
      <c r="D395" s="286"/>
      <c r="E395" s="286"/>
      <c r="F395" s="286"/>
      <c r="G395" s="286"/>
      <c r="H395" s="287"/>
      <c r="I395" s="397"/>
      <c r="J395" s="195">
        <f t="shared" si="54"/>
        <v>0</v>
      </c>
      <c r="K395" s="196" t="str">
        <f t="shared" si="55"/>
        <v/>
      </c>
      <c r="L395" s="94">
        <v>0</v>
      </c>
      <c r="M395" s="259">
        <v>0</v>
      </c>
      <c r="N395" s="259">
        <v>0</v>
      </c>
      <c r="O395" s="259">
        <v>0</v>
      </c>
      <c r="P395" s="259">
        <v>0</v>
      </c>
      <c r="Q395" s="259">
        <v>0</v>
      </c>
      <c r="R395" s="259">
        <v>0</v>
      </c>
      <c r="S395" s="259">
        <v>0</v>
      </c>
      <c r="T395" s="259">
        <v>0</v>
      </c>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5" t="s">
        <v>374</v>
      </c>
      <c r="D396" s="286"/>
      <c r="E396" s="286"/>
      <c r="F396" s="286"/>
      <c r="G396" s="286"/>
      <c r="H396" s="287"/>
      <c r="I396" s="397"/>
      <c r="J396" s="195">
        <f t="shared" si="54"/>
        <v>0</v>
      </c>
      <c r="K396" s="196" t="str">
        <f t="shared" si="55"/>
        <v/>
      </c>
      <c r="L396" s="94">
        <v>0</v>
      </c>
      <c r="M396" s="259">
        <v>0</v>
      </c>
      <c r="N396" s="259">
        <v>0</v>
      </c>
      <c r="O396" s="259">
        <v>0</v>
      </c>
      <c r="P396" s="259">
        <v>0</v>
      </c>
      <c r="Q396" s="259">
        <v>0</v>
      </c>
      <c r="R396" s="259">
        <v>0</v>
      </c>
      <c r="S396" s="259">
        <v>0</v>
      </c>
      <c r="T396" s="259">
        <v>0</v>
      </c>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5" t="s">
        <v>375</v>
      </c>
      <c r="D397" s="286"/>
      <c r="E397" s="286"/>
      <c r="F397" s="286"/>
      <c r="G397" s="286"/>
      <c r="H397" s="287"/>
      <c r="I397" s="397"/>
      <c r="J397" s="195">
        <f t="shared" si="54"/>
        <v>0</v>
      </c>
      <c r="K397" s="196" t="str">
        <f t="shared" si="55"/>
        <v/>
      </c>
      <c r="L397" s="94">
        <v>0</v>
      </c>
      <c r="M397" s="259">
        <v>0</v>
      </c>
      <c r="N397" s="259">
        <v>0</v>
      </c>
      <c r="O397" s="259">
        <v>0</v>
      </c>
      <c r="P397" s="259">
        <v>0</v>
      </c>
      <c r="Q397" s="259">
        <v>0</v>
      </c>
      <c r="R397" s="259">
        <v>0</v>
      </c>
      <c r="S397" s="259">
        <v>0</v>
      </c>
      <c r="T397" s="259">
        <v>0</v>
      </c>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5" t="s">
        <v>376</v>
      </c>
      <c r="D398" s="286"/>
      <c r="E398" s="286"/>
      <c r="F398" s="286"/>
      <c r="G398" s="286"/>
      <c r="H398" s="287"/>
      <c r="I398" s="397"/>
      <c r="J398" s="195">
        <f t="shared" si="54"/>
        <v>0</v>
      </c>
      <c r="K398" s="196" t="str">
        <f t="shared" si="55"/>
        <v/>
      </c>
      <c r="L398" s="94">
        <v>0</v>
      </c>
      <c r="M398" s="259">
        <v>0</v>
      </c>
      <c r="N398" s="259">
        <v>0</v>
      </c>
      <c r="O398" s="259">
        <v>0</v>
      </c>
      <c r="P398" s="259">
        <v>0</v>
      </c>
      <c r="Q398" s="259">
        <v>0</v>
      </c>
      <c r="R398" s="259">
        <v>0</v>
      </c>
      <c r="S398" s="259">
        <v>0</v>
      </c>
      <c r="T398" s="259">
        <v>0</v>
      </c>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5" t="s">
        <v>377</v>
      </c>
      <c r="D399" s="286"/>
      <c r="E399" s="286"/>
      <c r="F399" s="286"/>
      <c r="G399" s="286"/>
      <c r="H399" s="287"/>
      <c r="I399" s="397"/>
      <c r="J399" s="195">
        <f t="shared" si="54"/>
        <v>0</v>
      </c>
      <c r="K399" s="196" t="str">
        <f t="shared" si="55"/>
        <v/>
      </c>
      <c r="L399" s="94">
        <v>0</v>
      </c>
      <c r="M399" s="259">
        <v>0</v>
      </c>
      <c r="N399" s="259">
        <v>0</v>
      </c>
      <c r="O399" s="259">
        <v>0</v>
      </c>
      <c r="P399" s="259">
        <v>0</v>
      </c>
      <c r="Q399" s="259">
        <v>0</v>
      </c>
      <c r="R399" s="259">
        <v>0</v>
      </c>
      <c r="S399" s="259">
        <v>0</v>
      </c>
      <c r="T399" s="259">
        <v>0</v>
      </c>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5" t="s">
        <v>378</v>
      </c>
      <c r="D400" s="286"/>
      <c r="E400" s="286"/>
      <c r="F400" s="286"/>
      <c r="G400" s="286"/>
      <c r="H400" s="287"/>
      <c r="I400" s="397"/>
      <c r="J400" s="195">
        <f t="shared" si="54"/>
        <v>0</v>
      </c>
      <c r="K400" s="196" t="str">
        <f t="shared" si="55"/>
        <v/>
      </c>
      <c r="L400" s="94">
        <v>0</v>
      </c>
      <c r="M400" s="259">
        <v>0</v>
      </c>
      <c r="N400" s="259">
        <v>0</v>
      </c>
      <c r="O400" s="259">
        <v>0</v>
      </c>
      <c r="P400" s="259">
        <v>0</v>
      </c>
      <c r="Q400" s="259">
        <v>0</v>
      </c>
      <c r="R400" s="259">
        <v>0</v>
      </c>
      <c r="S400" s="259">
        <v>0</v>
      </c>
      <c r="T400" s="259">
        <v>0</v>
      </c>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5" t="s">
        <v>379</v>
      </c>
      <c r="D401" s="286"/>
      <c r="E401" s="286"/>
      <c r="F401" s="286"/>
      <c r="G401" s="286"/>
      <c r="H401" s="287"/>
      <c r="I401" s="397"/>
      <c r="J401" s="195">
        <f t="shared" si="54"/>
        <v>0</v>
      </c>
      <c r="K401" s="196" t="str">
        <f t="shared" si="55"/>
        <v/>
      </c>
      <c r="L401" s="94">
        <v>0</v>
      </c>
      <c r="M401" s="259">
        <v>0</v>
      </c>
      <c r="N401" s="259">
        <v>0</v>
      </c>
      <c r="O401" s="259">
        <v>0</v>
      </c>
      <c r="P401" s="259">
        <v>0</v>
      </c>
      <c r="Q401" s="259">
        <v>0</v>
      </c>
      <c r="R401" s="259">
        <v>0</v>
      </c>
      <c r="S401" s="259">
        <v>0</v>
      </c>
      <c r="T401" s="259">
        <v>0</v>
      </c>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5" t="s">
        <v>380</v>
      </c>
      <c r="D402" s="286"/>
      <c r="E402" s="286"/>
      <c r="F402" s="286"/>
      <c r="G402" s="286"/>
      <c r="H402" s="287"/>
      <c r="I402" s="397"/>
      <c r="J402" s="195">
        <f t="shared" si="54"/>
        <v>0</v>
      </c>
      <c r="K402" s="196" t="str">
        <f t="shared" si="55"/>
        <v/>
      </c>
      <c r="L402" s="94">
        <v>0</v>
      </c>
      <c r="M402" s="259">
        <v>0</v>
      </c>
      <c r="N402" s="259">
        <v>0</v>
      </c>
      <c r="O402" s="259">
        <v>0</v>
      </c>
      <c r="P402" s="259">
        <v>0</v>
      </c>
      <c r="Q402" s="259">
        <v>0</v>
      </c>
      <c r="R402" s="259">
        <v>0</v>
      </c>
      <c r="S402" s="259">
        <v>0</v>
      </c>
      <c r="T402" s="259">
        <v>0</v>
      </c>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5" t="s">
        <v>381</v>
      </c>
      <c r="D403" s="286"/>
      <c r="E403" s="286"/>
      <c r="F403" s="286"/>
      <c r="G403" s="286"/>
      <c r="H403" s="287"/>
      <c r="I403" s="397"/>
      <c r="J403" s="195">
        <f t="shared" si="54"/>
        <v>0</v>
      </c>
      <c r="K403" s="196" t="str">
        <f t="shared" si="55"/>
        <v/>
      </c>
      <c r="L403" s="94">
        <v>0</v>
      </c>
      <c r="M403" s="259">
        <v>0</v>
      </c>
      <c r="N403" s="259">
        <v>0</v>
      </c>
      <c r="O403" s="259">
        <v>0</v>
      </c>
      <c r="P403" s="259">
        <v>0</v>
      </c>
      <c r="Q403" s="259">
        <v>0</v>
      </c>
      <c r="R403" s="259">
        <v>0</v>
      </c>
      <c r="S403" s="259">
        <v>0</v>
      </c>
      <c r="T403" s="259">
        <v>0</v>
      </c>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5" t="s">
        <v>382</v>
      </c>
      <c r="D404" s="286"/>
      <c r="E404" s="286"/>
      <c r="F404" s="286"/>
      <c r="G404" s="286"/>
      <c r="H404" s="287"/>
      <c r="I404" s="397"/>
      <c r="J404" s="195">
        <f t="shared" si="54"/>
        <v>0</v>
      </c>
      <c r="K404" s="196" t="str">
        <f t="shared" si="55"/>
        <v/>
      </c>
      <c r="L404" s="94">
        <v>0</v>
      </c>
      <c r="M404" s="259">
        <v>0</v>
      </c>
      <c r="N404" s="259">
        <v>0</v>
      </c>
      <c r="O404" s="259">
        <v>0</v>
      </c>
      <c r="P404" s="259">
        <v>0</v>
      </c>
      <c r="Q404" s="259">
        <v>0</v>
      </c>
      <c r="R404" s="259">
        <v>0</v>
      </c>
      <c r="S404" s="259">
        <v>0</v>
      </c>
      <c r="T404" s="259">
        <v>0</v>
      </c>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5" t="s">
        <v>383</v>
      </c>
      <c r="D405" s="286"/>
      <c r="E405" s="286"/>
      <c r="F405" s="286"/>
      <c r="G405" s="286"/>
      <c r="H405" s="287"/>
      <c r="I405" s="397"/>
      <c r="J405" s="195">
        <f t="shared" si="54"/>
        <v>0</v>
      </c>
      <c r="K405" s="196" t="str">
        <f t="shared" si="55"/>
        <v/>
      </c>
      <c r="L405" s="94">
        <v>0</v>
      </c>
      <c r="M405" s="259">
        <v>0</v>
      </c>
      <c r="N405" s="259">
        <v>0</v>
      </c>
      <c r="O405" s="259">
        <v>0</v>
      </c>
      <c r="P405" s="259">
        <v>0</v>
      </c>
      <c r="Q405" s="259">
        <v>0</v>
      </c>
      <c r="R405" s="259">
        <v>0</v>
      </c>
      <c r="S405" s="259">
        <v>0</v>
      </c>
      <c r="T405" s="259">
        <v>0</v>
      </c>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5" t="s">
        <v>384</v>
      </c>
      <c r="D406" s="286"/>
      <c r="E406" s="286"/>
      <c r="F406" s="286"/>
      <c r="G406" s="286"/>
      <c r="H406" s="287"/>
      <c r="I406" s="397"/>
      <c r="J406" s="195">
        <f t="shared" si="54"/>
        <v>0</v>
      </c>
      <c r="K406" s="196" t="str">
        <f t="shared" si="55"/>
        <v/>
      </c>
      <c r="L406" s="94">
        <v>0</v>
      </c>
      <c r="M406" s="259">
        <v>0</v>
      </c>
      <c r="N406" s="259">
        <v>0</v>
      </c>
      <c r="O406" s="259">
        <v>0</v>
      </c>
      <c r="P406" s="259">
        <v>0</v>
      </c>
      <c r="Q406" s="259">
        <v>0</v>
      </c>
      <c r="R406" s="259">
        <v>0</v>
      </c>
      <c r="S406" s="259">
        <v>0</v>
      </c>
      <c r="T406" s="259">
        <v>0</v>
      </c>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5" t="s">
        <v>385</v>
      </c>
      <c r="D407" s="286"/>
      <c r="E407" s="286"/>
      <c r="F407" s="286"/>
      <c r="G407" s="286"/>
      <c r="H407" s="287"/>
      <c r="I407" s="397"/>
      <c r="J407" s="195">
        <f t="shared" si="54"/>
        <v>0</v>
      </c>
      <c r="K407" s="196" t="str">
        <f t="shared" si="55"/>
        <v/>
      </c>
      <c r="L407" s="94">
        <v>0</v>
      </c>
      <c r="M407" s="259">
        <v>0</v>
      </c>
      <c r="N407" s="259">
        <v>0</v>
      </c>
      <c r="O407" s="259">
        <v>0</v>
      </c>
      <c r="P407" s="259">
        <v>0</v>
      </c>
      <c r="Q407" s="259">
        <v>0</v>
      </c>
      <c r="R407" s="259">
        <v>0</v>
      </c>
      <c r="S407" s="259">
        <v>0</v>
      </c>
      <c r="T407" s="259">
        <v>0</v>
      </c>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5" t="s">
        <v>386</v>
      </c>
      <c r="D408" s="286"/>
      <c r="E408" s="286"/>
      <c r="F408" s="286"/>
      <c r="G408" s="286"/>
      <c r="H408" s="287"/>
      <c r="I408" s="397"/>
      <c r="J408" s="195">
        <f t="shared" si="54"/>
        <v>0</v>
      </c>
      <c r="K408" s="196" t="str">
        <f t="shared" si="55"/>
        <v/>
      </c>
      <c r="L408" s="94">
        <v>0</v>
      </c>
      <c r="M408" s="259">
        <v>0</v>
      </c>
      <c r="N408" s="259">
        <v>0</v>
      </c>
      <c r="O408" s="259">
        <v>0</v>
      </c>
      <c r="P408" s="259">
        <v>0</v>
      </c>
      <c r="Q408" s="259">
        <v>0</v>
      </c>
      <c r="R408" s="259">
        <v>0</v>
      </c>
      <c r="S408" s="259">
        <v>0</v>
      </c>
      <c r="T408" s="259">
        <v>0</v>
      </c>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5" t="s">
        <v>387</v>
      </c>
      <c r="D409" s="286"/>
      <c r="E409" s="286"/>
      <c r="F409" s="286"/>
      <c r="G409" s="286"/>
      <c r="H409" s="287"/>
      <c r="I409" s="397"/>
      <c r="J409" s="195">
        <f t="shared" si="54"/>
        <v>0</v>
      </c>
      <c r="K409" s="196" t="str">
        <f t="shared" si="55"/>
        <v/>
      </c>
      <c r="L409" s="94">
        <v>0</v>
      </c>
      <c r="M409" s="259">
        <v>0</v>
      </c>
      <c r="N409" s="259">
        <v>0</v>
      </c>
      <c r="O409" s="259">
        <v>0</v>
      </c>
      <c r="P409" s="259">
        <v>0</v>
      </c>
      <c r="Q409" s="259">
        <v>0</v>
      </c>
      <c r="R409" s="259">
        <v>0</v>
      </c>
      <c r="S409" s="259">
        <v>0</v>
      </c>
      <c r="T409" s="259">
        <v>0</v>
      </c>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5" t="s">
        <v>388</v>
      </c>
      <c r="D410" s="286"/>
      <c r="E410" s="286"/>
      <c r="F410" s="286"/>
      <c r="G410" s="286"/>
      <c r="H410" s="287"/>
      <c r="I410" s="397"/>
      <c r="J410" s="195">
        <f t="shared" si="54"/>
        <v>0</v>
      </c>
      <c r="K410" s="196" t="str">
        <f t="shared" si="55"/>
        <v/>
      </c>
      <c r="L410" s="94">
        <v>0</v>
      </c>
      <c r="M410" s="259">
        <v>0</v>
      </c>
      <c r="N410" s="259">
        <v>0</v>
      </c>
      <c r="O410" s="259">
        <v>0</v>
      </c>
      <c r="P410" s="259">
        <v>0</v>
      </c>
      <c r="Q410" s="259">
        <v>0</v>
      </c>
      <c r="R410" s="259">
        <v>0</v>
      </c>
      <c r="S410" s="259">
        <v>0</v>
      </c>
      <c r="T410" s="259">
        <v>0</v>
      </c>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5" t="s">
        <v>389</v>
      </c>
      <c r="D411" s="286"/>
      <c r="E411" s="286"/>
      <c r="F411" s="286"/>
      <c r="G411" s="286"/>
      <c r="H411" s="287"/>
      <c r="I411" s="397"/>
      <c r="J411" s="195">
        <f t="shared" si="54"/>
        <v>0</v>
      </c>
      <c r="K411" s="196" t="str">
        <f t="shared" si="55"/>
        <v/>
      </c>
      <c r="L411" s="94">
        <v>0</v>
      </c>
      <c r="M411" s="259">
        <v>0</v>
      </c>
      <c r="N411" s="259">
        <v>0</v>
      </c>
      <c r="O411" s="259">
        <v>0</v>
      </c>
      <c r="P411" s="259">
        <v>0</v>
      </c>
      <c r="Q411" s="259">
        <v>0</v>
      </c>
      <c r="R411" s="259">
        <v>0</v>
      </c>
      <c r="S411" s="259">
        <v>0</v>
      </c>
      <c r="T411" s="259">
        <v>0</v>
      </c>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5" t="s">
        <v>390</v>
      </c>
      <c r="D412" s="286"/>
      <c r="E412" s="286"/>
      <c r="F412" s="286"/>
      <c r="G412" s="286"/>
      <c r="H412" s="287"/>
      <c r="I412" s="397"/>
      <c r="J412" s="195">
        <f t="shared" si="54"/>
        <v>0</v>
      </c>
      <c r="K412" s="196" t="str">
        <f t="shared" si="55"/>
        <v/>
      </c>
      <c r="L412" s="94">
        <v>0</v>
      </c>
      <c r="M412" s="259">
        <v>0</v>
      </c>
      <c r="N412" s="259">
        <v>0</v>
      </c>
      <c r="O412" s="259">
        <v>0</v>
      </c>
      <c r="P412" s="259">
        <v>0</v>
      </c>
      <c r="Q412" s="259">
        <v>0</v>
      </c>
      <c r="R412" s="259">
        <v>0</v>
      </c>
      <c r="S412" s="259">
        <v>0</v>
      </c>
      <c r="T412" s="259">
        <v>0</v>
      </c>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5" t="s">
        <v>391</v>
      </c>
      <c r="D413" s="286"/>
      <c r="E413" s="286"/>
      <c r="F413" s="286"/>
      <c r="G413" s="286"/>
      <c r="H413" s="287"/>
      <c r="I413" s="397"/>
      <c r="J413" s="195">
        <f t="shared" si="54"/>
        <v>0</v>
      </c>
      <c r="K413" s="196" t="str">
        <f t="shared" si="55"/>
        <v/>
      </c>
      <c r="L413" s="94">
        <v>0</v>
      </c>
      <c r="M413" s="259">
        <v>0</v>
      </c>
      <c r="N413" s="259">
        <v>0</v>
      </c>
      <c r="O413" s="259">
        <v>0</v>
      </c>
      <c r="P413" s="259">
        <v>0</v>
      </c>
      <c r="Q413" s="259">
        <v>0</v>
      </c>
      <c r="R413" s="259">
        <v>0</v>
      </c>
      <c r="S413" s="259">
        <v>0</v>
      </c>
      <c r="T413" s="259">
        <v>0</v>
      </c>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5" t="s">
        <v>392</v>
      </c>
      <c r="D414" s="286"/>
      <c r="E414" s="286"/>
      <c r="F414" s="286"/>
      <c r="G414" s="286"/>
      <c r="H414" s="287"/>
      <c r="I414" s="397"/>
      <c r="J414" s="195">
        <f t="shared" si="54"/>
        <v>0</v>
      </c>
      <c r="K414" s="196" t="str">
        <f t="shared" si="55"/>
        <v/>
      </c>
      <c r="L414" s="94">
        <v>0</v>
      </c>
      <c r="M414" s="259">
        <v>0</v>
      </c>
      <c r="N414" s="259">
        <v>0</v>
      </c>
      <c r="O414" s="259">
        <v>0</v>
      </c>
      <c r="P414" s="259">
        <v>0</v>
      </c>
      <c r="Q414" s="259">
        <v>0</v>
      </c>
      <c r="R414" s="259">
        <v>0</v>
      </c>
      <c r="S414" s="259">
        <v>0</v>
      </c>
      <c r="T414" s="259">
        <v>0</v>
      </c>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5" t="s">
        <v>393</v>
      </c>
      <c r="D415" s="286"/>
      <c r="E415" s="286"/>
      <c r="F415" s="286"/>
      <c r="G415" s="286"/>
      <c r="H415" s="287"/>
      <c r="I415" s="397"/>
      <c r="J415" s="195">
        <f t="shared" si="54"/>
        <v>0</v>
      </c>
      <c r="K415" s="196" t="str">
        <f t="shared" si="55"/>
        <v/>
      </c>
      <c r="L415" s="94">
        <v>0</v>
      </c>
      <c r="M415" s="259">
        <v>0</v>
      </c>
      <c r="N415" s="259">
        <v>0</v>
      </c>
      <c r="O415" s="259">
        <v>0</v>
      </c>
      <c r="P415" s="259">
        <v>0</v>
      </c>
      <c r="Q415" s="259">
        <v>0</v>
      </c>
      <c r="R415" s="259">
        <v>0</v>
      </c>
      <c r="S415" s="259">
        <v>0</v>
      </c>
      <c r="T415" s="259">
        <v>0</v>
      </c>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5" t="s">
        <v>394</v>
      </c>
      <c r="D416" s="286"/>
      <c r="E416" s="286"/>
      <c r="F416" s="286"/>
      <c r="G416" s="286"/>
      <c r="H416" s="287"/>
      <c r="I416" s="397"/>
      <c r="J416" s="195">
        <f t="shared" si="54"/>
        <v>0</v>
      </c>
      <c r="K416" s="196" t="str">
        <f t="shared" si="55"/>
        <v/>
      </c>
      <c r="L416" s="94">
        <v>0</v>
      </c>
      <c r="M416" s="259">
        <v>0</v>
      </c>
      <c r="N416" s="259">
        <v>0</v>
      </c>
      <c r="O416" s="259">
        <v>0</v>
      </c>
      <c r="P416" s="259">
        <v>0</v>
      </c>
      <c r="Q416" s="259">
        <v>0</v>
      </c>
      <c r="R416" s="259">
        <v>0</v>
      </c>
      <c r="S416" s="259">
        <v>0</v>
      </c>
      <c r="T416" s="259">
        <v>0</v>
      </c>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5" t="s">
        <v>395</v>
      </c>
      <c r="D417" s="286"/>
      <c r="E417" s="286"/>
      <c r="F417" s="286"/>
      <c r="G417" s="286"/>
      <c r="H417" s="287"/>
      <c r="I417" s="397"/>
      <c r="J417" s="195">
        <f t="shared" si="54"/>
        <v>0</v>
      </c>
      <c r="K417" s="196" t="str">
        <f t="shared" si="55"/>
        <v/>
      </c>
      <c r="L417" s="94">
        <v>0</v>
      </c>
      <c r="M417" s="259">
        <v>0</v>
      </c>
      <c r="N417" s="259">
        <v>0</v>
      </c>
      <c r="O417" s="259">
        <v>0</v>
      </c>
      <c r="P417" s="259">
        <v>0</v>
      </c>
      <c r="Q417" s="259">
        <v>0</v>
      </c>
      <c r="R417" s="259">
        <v>0</v>
      </c>
      <c r="S417" s="259">
        <v>0</v>
      </c>
      <c r="T417" s="259">
        <v>0</v>
      </c>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5" t="s">
        <v>396</v>
      </c>
      <c r="D418" s="286"/>
      <c r="E418" s="286"/>
      <c r="F418" s="286"/>
      <c r="G418" s="286"/>
      <c r="H418" s="287"/>
      <c r="I418" s="397"/>
      <c r="J418" s="195">
        <f t="shared" si="54"/>
        <v>0</v>
      </c>
      <c r="K418" s="196" t="str">
        <f t="shared" si="55"/>
        <v/>
      </c>
      <c r="L418" s="94">
        <v>0</v>
      </c>
      <c r="M418" s="259">
        <v>0</v>
      </c>
      <c r="N418" s="259">
        <v>0</v>
      </c>
      <c r="O418" s="259">
        <v>0</v>
      </c>
      <c r="P418" s="259">
        <v>0</v>
      </c>
      <c r="Q418" s="259">
        <v>0</v>
      </c>
      <c r="R418" s="259">
        <v>0</v>
      </c>
      <c r="S418" s="259">
        <v>0</v>
      </c>
      <c r="T418" s="259">
        <v>0</v>
      </c>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5" t="s">
        <v>397</v>
      </c>
      <c r="D419" s="286"/>
      <c r="E419" s="286"/>
      <c r="F419" s="286"/>
      <c r="G419" s="286"/>
      <c r="H419" s="287"/>
      <c r="I419" s="397"/>
      <c r="J419" s="195">
        <f t="shared" si="54"/>
        <v>0</v>
      </c>
      <c r="K419" s="196" t="str">
        <f t="shared" si="55"/>
        <v/>
      </c>
      <c r="L419" s="94">
        <v>0</v>
      </c>
      <c r="M419" s="259">
        <v>0</v>
      </c>
      <c r="N419" s="259">
        <v>0</v>
      </c>
      <c r="O419" s="259">
        <v>0</v>
      </c>
      <c r="P419" s="259">
        <v>0</v>
      </c>
      <c r="Q419" s="259">
        <v>0</v>
      </c>
      <c r="R419" s="259">
        <v>0</v>
      </c>
      <c r="S419" s="259">
        <v>0</v>
      </c>
      <c r="T419" s="259">
        <v>0</v>
      </c>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5" t="s">
        <v>398</v>
      </c>
      <c r="D420" s="286"/>
      <c r="E420" s="286"/>
      <c r="F420" s="286"/>
      <c r="G420" s="286"/>
      <c r="H420" s="287"/>
      <c r="I420" s="397"/>
      <c r="J420" s="195">
        <f t="shared" si="54"/>
        <v>0</v>
      </c>
      <c r="K420" s="196" t="str">
        <f t="shared" si="55"/>
        <v/>
      </c>
      <c r="L420" s="94">
        <v>0</v>
      </c>
      <c r="M420" s="259">
        <v>0</v>
      </c>
      <c r="N420" s="259">
        <v>0</v>
      </c>
      <c r="O420" s="259">
        <v>0</v>
      </c>
      <c r="P420" s="259">
        <v>0</v>
      </c>
      <c r="Q420" s="259">
        <v>0</v>
      </c>
      <c r="R420" s="259">
        <v>0</v>
      </c>
      <c r="S420" s="259">
        <v>0</v>
      </c>
      <c r="T420" s="259">
        <v>0</v>
      </c>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5" t="s">
        <v>399</v>
      </c>
      <c r="D421" s="286"/>
      <c r="E421" s="286"/>
      <c r="F421" s="286"/>
      <c r="G421" s="286"/>
      <c r="H421" s="287"/>
      <c r="I421" s="397"/>
      <c r="J421" s="195">
        <f t="shared" si="54"/>
        <v>0</v>
      </c>
      <c r="K421" s="196" t="str">
        <f t="shared" si="55"/>
        <v/>
      </c>
      <c r="L421" s="94">
        <v>0</v>
      </c>
      <c r="M421" s="259">
        <v>0</v>
      </c>
      <c r="N421" s="259">
        <v>0</v>
      </c>
      <c r="O421" s="259">
        <v>0</v>
      </c>
      <c r="P421" s="259">
        <v>0</v>
      </c>
      <c r="Q421" s="259">
        <v>0</v>
      </c>
      <c r="R421" s="259">
        <v>0</v>
      </c>
      <c r="S421" s="259">
        <v>0</v>
      </c>
      <c r="T421" s="259">
        <v>0</v>
      </c>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5" t="s">
        <v>400</v>
      </c>
      <c r="D422" s="286"/>
      <c r="E422" s="286"/>
      <c r="F422" s="286"/>
      <c r="G422" s="286"/>
      <c r="H422" s="287"/>
      <c r="I422" s="397"/>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v>0</v>
      </c>
      <c r="P422" s="259">
        <v>0</v>
      </c>
      <c r="Q422" s="259">
        <v>0</v>
      </c>
      <c r="R422" s="259">
        <v>0</v>
      </c>
      <c r="S422" s="259">
        <v>0</v>
      </c>
      <c r="T422" s="259">
        <v>0</v>
      </c>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5" t="s">
        <v>401</v>
      </c>
      <c r="D423" s="286"/>
      <c r="E423" s="286"/>
      <c r="F423" s="286"/>
      <c r="G423" s="286"/>
      <c r="H423" s="287"/>
      <c r="I423" s="397"/>
      <c r="J423" s="195">
        <f t="shared" si="56"/>
        <v>0</v>
      </c>
      <c r="K423" s="196" t="str">
        <f t="shared" si="57"/>
        <v/>
      </c>
      <c r="L423" s="94">
        <v>0</v>
      </c>
      <c r="M423" s="259">
        <v>0</v>
      </c>
      <c r="N423" s="259">
        <v>0</v>
      </c>
      <c r="O423" s="259">
        <v>0</v>
      </c>
      <c r="P423" s="259">
        <v>0</v>
      </c>
      <c r="Q423" s="259">
        <v>0</v>
      </c>
      <c r="R423" s="259">
        <v>0</v>
      </c>
      <c r="S423" s="259">
        <v>0</v>
      </c>
      <c r="T423" s="259">
        <v>0</v>
      </c>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5" t="s">
        <v>402</v>
      </c>
      <c r="D424" s="286"/>
      <c r="E424" s="286"/>
      <c r="F424" s="286"/>
      <c r="G424" s="286"/>
      <c r="H424" s="287"/>
      <c r="I424" s="397"/>
      <c r="J424" s="195">
        <f t="shared" si="56"/>
        <v>554</v>
      </c>
      <c r="K424" s="196" t="str">
        <f t="shared" si="57"/>
        <v>※</v>
      </c>
      <c r="L424" s="94" t="s">
        <v>368</v>
      </c>
      <c r="M424" s="259">
        <v>0</v>
      </c>
      <c r="N424" s="259">
        <v>0</v>
      </c>
      <c r="O424" s="259">
        <v>0</v>
      </c>
      <c r="P424" s="259">
        <v>0</v>
      </c>
      <c r="Q424" s="259">
        <v>0</v>
      </c>
      <c r="R424" s="259">
        <v>0</v>
      </c>
      <c r="S424" s="259" t="s">
        <v>368</v>
      </c>
      <c r="T424" s="259">
        <v>554</v>
      </c>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5" t="s">
        <v>403</v>
      </c>
      <c r="D425" s="286"/>
      <c r="E425" s="286"/>
      <c r="F425" s="286"/>
      <c r="G425" s="286"/>
      <c r="H425" s="287"/>
      <c r="I425" s="397"/>
      <c r="J425" s="195">
        <f t="shared" si="56"/>
        <v>0</v>
      </c>
      <c r="K425" s="196" t="str">
        <f t="shared" si="57"/>
        <v/>
      </c>
      <c r="L425" s="94">
        <v>0</v>
      </c>
      <c r="M425" s="259">
        <v>0</v>
      </c>
      <c r="N425" s="259">
        <v>0</v>
      </c>
      <c r="O425" s="259">
        <v>0</v>
      </c>
      <c r="P425" s="259">
        <v>0</v>
      </c>
      <c r="Q425" s="259">
        <v>0</v>
      </c>
      <c r="R425" s="259">
        <v>0</v>
      </c>
      <c r="S425" s="259">
        <v>0</v>
      </c>
      <c r="T425" s="259">
        <v>0</v>
      </c>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5" t="s">
        <v>404</v>
      </c>
      <c r="D426" s="286"/>
      <c r="E426" s="286"/>
      <c r="F426" s="286"/>
      <c r="G426" s="286"/>
      <c r="H426" s="287"/>
      <c r="I426" s="397"/>
      <c r="J426" s="195">
        <f t="shared" si="56"/>
        <v>0</v>
      </c>
      <c r="K426" s="196" t="str">
        <f t="shared" si="57"/>
        <v/>
      </c>
      <c r="L426" s="94">
        <v>0</v>
      </c>
      <c r="M426" s="259">
        <v>0</v>
      </c>
      <c r="N426" s="259">
        <v>0</v>
      </c>
      <c r="O426" s="259">
        <v>0</v>
      </c>
      <c r="P426" s="259">
        <v>0</v>
      </c>
      <c r="Q426" s="259">
        <v>0</v>
      </c>
      <c r="R426" s="259">
        <v>0</v>
      </c>
      <c r="S426" s="259">
        <v>0</v>
      </c>
      <c r="T426" s="259">
        <v>0</v>
      </c>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5" t="s">
        <v>405</v>
      </c>
      <c r="D427" s="286"/>
      <c r="E427" s="286"/>
      <c r="F427" s="286"/>
      <c r="G427" s="286"/>
      <c r="H427" s="287"/>
      <c r="I427" s="397"/>
      <c r="J427" s="195">
        <f t="shared" si="56"/>
        <v>0</v>
      </c>
      <c r="K427" s="196" t="str">
        <f t="shared" si="57"/>
        <v/>
      </c>
      <c r="L427" s="94">
        <v>0</v>
      </c>
      <c r="M427" s="259">
        <v>0</v>
      </c>
      <c r="N427" s="259">
        <v>0</v>
      </c>
      <c r="O427" s="259">
        <v>0</v>
      </c>
      <c r="P427" s="259">
        <v>0</v>
      </c>
      <c r="Q427" s="259">
        <v>0</v>
      </c>
      <c r="R427" s="259">
        <v>0</v>
      </c>
      <c r="S427" s="259">
        <v>0</v>
      </c>
      <c r="T427" s="259">
        <v>0</v>
      </c>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5" t="s">
        <v>406</v>
      </c>
      <c r="D428" s="286"/>
      <c r="E428" s="286"/>
      <c r="F428" s="286"/>
      <c r="G428" s="286"/>
      <c r="H428" s="287"/>
      <c r="I428" s="397"/>
      <c r="J428" s="195">
        <f t="shared" si="56"/>
        <v>0</v>
      </c>
      <c r="K428" s="196" t="str">
        <f t="shared" si="57"/>
        <v/>
      </c>
      <c r="L428" s="94">
        <v>0</v>
      </c>
      <c r="M428" s="259">
        <v>0</v>
      </c>
      <c r="N428" s="259">
        <v>0</v>
      </c>
      <c r="O428" s="259">
        <v>0</v>
      </c>
      <c r="P428" s="259">
        <v>0</v>
      </c>
      <c r="Q428" s="259">
        <v>0</v>
      </c>
      <c r="R428" s="259">
        <v>0</v>
      </c>
      <c r="S428" s="259">
        <v>0</v>
      </c>
      <c r="T428" s="259">
        <v>0</v>
      </c>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5" t="s">
        <v>407</v>
      </c>
      <c r="D429" s="286"/>
      <c r="E429" s="286"/>
      <c r="F429" s="286"/>
      <c r="G429" s="286"/>
      <c r="H429" s="287"/>
      <c r="I429" s="397"/>
      <c r="J429" s="195">
        <f t="shared" si="56"/>
        <v>0</v>
      </c>
      <c r="K429" s="196" t="str">
        <f t="shared" si="57"/>
        <v/>
      </c>
      <c r="L429" s="94">
        <v>0</v>
      </c>
      <c r="M429" s="259">
        <v>0</v>
      </c>
      <c r="N429" s="259">
        <v>0</v>
      </c>
      <c r="O429" s="259">
        <v>0</v>
      </c>
      <c r="P429" s="259">
        <v>0</v>
      </c>
      <c r="Q429" s="259">
        <v>0</v>
      </c>
      <c r="R429" s="259">
        <v>0</v>
      </c>
      <c r="S429" s="259">
        <v>0</v>
      </c>
      <c r="T429" s="259">
        <v>0</v>
      </c>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5" t="s">
        <v>408</v>
      </c>
      <c r="D430" s="286"/>
      <c r="E430" s="286"/>
      <c r="F430" s="286"/>
      <c r="G430" s="286"/>
      <c r="H430" s="287"/>
      <c r="I430" s="397"/>
      <c r="J430" s="195">
        <f t="shared" si="56"/>
        <v>0</v>
      </c>
      <c r="K430" s="196" t="str">
        <f t="shared" si="57"/>
        <v/>
      </c>
      <c r="L430" s="94">
        <v>0</v>
      </c>
      <c r="M430" s="259">
        <v>0</v>
      </c>
      <c r="N430" s="259">
        <v>0</v>
      </c>
      <c r="O430" s="259">
        <v>0</v>
      </c>
      <c r="P430" s="259">
        <v>0</v>
      </c>
      <c r="Q430" s="259">
        <v>0</v>
      </c>
      <c r="R430" s="259">
        <v>0</v>
      </c>
      <c r="S430" s="259">
        <v>0</v>
      </c>
      <c r="T430" s="259">
        <v>0</v>
      </c>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5" t="s">
        <v>409</v>
      </c>
      <c r="D431" s="286"/>
      <c r="E431" s="286"/>
      <c r="F431" s="286"/>
      <c r="G431" s="286"/>
      <c r="H431" s="287"/>
      <c r="I431" s="397"/>
      <c r="J431" s="195">
        <f t="shared" si="56"/>
        <v>0</v>
      </c>
      <c r="K431" s="196" t="str">
        <f t="shared" si="57"/>
        <v/>
      </c>
      <c r="L431" s="94">
        <v>0</v>
      </c>
      <c r="M431" s="259">
        <v>0</v>
      </c>
      <c r="N431" s="259">
        <v>0</v>
      </c>
      <c r="O431" s="259">
        <v>0</v>
      </c>
      <c r="P431" s="259">
        <v>0</v>
      </c>
      <c r="Q431" s="259">
        <v>0</v>
      </c>
      <c r="R431" s="259">
        <v>0</v>
      </c>
      <c r="S431" s="259">
        <v>0</v>
      </c>
      <c r="T431" s="259">
        <v>0</v>
      </c>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5" t="s">
        <v>410</v>
      </c>
      <c r="D432" s="286"/>
      <c r="E432" s="286"/>
      <c r="F432" s="286"/>
      <c r="G432" s="286"/>
      <c r="H432" s="287"/>
      <c r="I432" s="397"/>
      <c r="J432" s="195">
        <f t="shared" si="56"/>
        <v>0</v>
      </c>
      <c r="K432" s="196" t="str">
        <f t="shared" si="57"/>
        <v/>
      </c>
      <c r="L432" s="94">
        <v>0</v>
      </c>
      <c r="M432" s="259">
        <v>0</v>
      </c>
      <c r="N432" s="259">
        <v>0</v>
      </c>
      <c r="O432" s="259">
        <v>0</v>
      </c>
      <c r="P432" s="259">
        <v>0</v>
      </c>
      <c r="Q432" s="259">
        <v>0</v>
      </c>
      <c r="R432" s="259">
        <v>0</v>
      </c>
      <c r="S432" s="259">
        <v>0</v>
      </c>
      <c r="T432" s="259">
        <v>0</v>
      </c>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5" t="s">
        <v>411</v>
      </c>
      <c r="D433" s="286"/>
      <c r="E433" s="286"/>
      <c r="F433" s="286"/>
      <c r="G433" s="286"/>
      <c r="H433" s="287"/>
      <c r="I433" s="397"/>
      <c r="J433" s="195">
        <f t="shared" si="56"/>
        <v>0</v>
      </c>
      <c r="K433" s="196" t="str">
        <f t="shared" si="57"/>
        <v/>
      </c>
      <c r="L433" s="94">
        <v>0</v>
      </c>
      <c r="M433" s="259">
        <v>0</v>
      </c>
      <c r="N433" s="259">
        <v>0</v>
      </c>
      <c r="O433" s="259">
        <v>0</v>
      </c>
      <c r="P433" s="259">
        <v>0</v>
      </c>
      <c r="Q433" s="259">
        <v>0</v>
      </c>
      <c r="R433" s="259">
        <v>0</v>
      </c>
      <c r="S433" s="259">
        <v>0</v>
      </c>
      <c r="T433" s="259">
        <v>0</v>
      </c>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5" t="s">
        <v>412</v>
      </c>
      <c r="D434" s="286"/>
      <c r="E434" s="286"/>
      <c r="F434" s="286"/>
      <c r="G434" s="286"/>
      <c r="H434" s="287"/>
      <c r="I434" s="397"/>
      <c r="J434" s="195">
        <f t="shared" si="56"/>
        <v>0</v>
      </c>
      <c r="K434" s="196" t="str">
        <f t="shared" si="57"/>
        <v/>
      </c>
      <c r="L434" s="94">
        <v>0</v>
      </c>
      <c r="M434" s="259">
        <v>0</v>
      </c>
      <c r="N434" s="259">
        <v>0</v>
      </c>
      <c r="O434" s="259">
        <v>0</v>
      </c>
      <c r="P434" s="259">
        <v>0</v>
      </c>
      <c r="Q434" s="259">
        <v>0</v>
      </c>
      <c r="R434" s="259">
        <v>0</v>
      </c>
      <c r="S434" s="259">
        <v>0</v>
      </c>
      <c r="T434" s="259">
        <v>0</v>
      </c>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5" t="s">
        <v>413</v>
      </c>
      <c r="D435" s="286"/>
      <c r="E435" s="286"/>
      <c r="F435" s="286"/>
      <c r="G435" s="286"/>
      <c r="H435" s="287"/>
      <c r="I435" s="397"/>
      <c r="J435" s="195">
        <f t="shared" si="56"/>
        <v>0</v>
      </c>
      <c r="K435" s="196" t="str">
        <f t="shared" si="57"/>
        <v/>
      </c>
      <c r="L435" s="94">
        <v>0</v>
      </c>
      <c r="M435" s="259">
        <v>0</v>
      </c>
      <c r="N435" s="259">
        <v>0</v>
      </c>
      <c r="O435" s="259">
        <v>0</v>
      </c>
      <c r="P435" s="259">
        <v>0</v>
      </c>
      <c r="Q435" s="259">
        <v>0</v>
      </c>
      <c r="R435" s="259">
        <v>0</v>
      </c>
      <c r="S435" s="259">
        <v>0</v>
      </c>
      <c r="T435" s="259">
        <v>0</v>
      </c>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5" t="s">
        <v>414</v>
      </c>
      <c r="D436" s="286"/>
      <c r="E436" s="286"/>
      <c r="F436" s="286"/>
      <c r="G436" s="286"/>
      <c r="H436" s="287"/>
      <c r="I436" s="397"/>
      <c r="J436" s="195">
        <f t="shared" si="56"/>
        <v>0</v>
      </c>
      <c r="K436" s="196" t="str">
        <f t="shared" si="57"/>
        <v/>
      </c>
      <c r="L436" s="94">
        <v>0</v>
      </c>
      <c r="M436" s="259">
        <v>0</v>
      </c>
      <c r="N436" s="259">
        <v>0</v>
      </c>
      <c r="O436" s="259">
        <v>0</v>
      </c>
      <c r="P436" s="259">
        <v>0</v>
      </c>
      <c r="Q436" s="259">
        <v>0</v>
      </c>
      <c r="R436" s="259">
        <v>0</v>
      </c>
      <c r="S436" s="259">
        <v>0</v>
      </c>
      <c r="T436" s="259">
        <v>0</v>
      </c>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5" t="s">
        <v>133</v>
      </c>
      <c r="D437" s="286"/>
      <c r="E437" s="286"/>
      <c r="F437" s="286"/>
      <c r="G437" s="286"/>
      <c r="H437" s="287"/>
      <c r="I437" s="397"/>
      <c r="J437" s="195">
        <f t="shared" si="56"/>
        <v>522</v>
      </c>
      <c r="K437" s="196" t="str">
        <f t="shared" si="57"/>
        <v/>
      </c>
      <c r="L437" s="94">
        <v>0</v>
      </c>
      <c r="M437" s="259">
        <v>522</v>
      </c>
      <c r="N437" s="259">
        <v>0</v>
      </c>
      <c r="O437" s="259">
        <v>0</v>
      </c>
      <c r="P437" s="259">
        <v>0</v>
      </c>
      <c r="Q437" s="259">
        <v>0</v>
      </c>
      <c r="R437" s="259">
        <v>0</v>
      </c>
      <c r="S437" s="259">
        <v>0</v>
      </c>
      <c r="T437" s="259">
        <v>0</v>
      </c>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5" t="s">
        <v>415</v>
      </c>
      <c r="D438" s="286"/>
      <c r="E438" s="286"/>
      <c r="F438" s="286"/>
      <c r="G438" s="286"/>
      <c r="H438" s="287"/>
      <c r="I438" s="397"/>
      <c r="J438" s="195">
        <f t="shared" si="56"/>
        <v>0</v>
      </c>
      <c r="K438" s="196" t="str">
        <f t="shared" si="57"/>
        <v/>
      </c>
      <c r="L438" s="94">
        <v>0</v>
      </c>
      <c r="M438" s="259">
        <v>0</v>
      </c>
      <c r="N438" s="259">
        <v>0</v>
      </c>
      <c r="O438" s="259">
        <v>0</v>
      </c>
      <c r="P438" s="259">
        <v>0</v>
      </c>
      <c r="Q438" s="259">
        <v>0</v>
      </c>
      <c r="R438" s="259">
        <v>0</v>
      </c>
      <c r="S438" s="259">
        <v>0</v>
      </c>
      <c r="T438" s="259">
        <v>0</v>
      </c>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5" t="s">
        <v>416</v>
      </c>
      <c r="D439" s="286"/>
      <c r="E439" s="286"/>
      <c r="F439" s="286"/>
      <c r="G439" s="286"/>
      <c r="H439" s="287"/>
      <c r="I439" s="397"/>
      <c r="J439" s="195">
        <f t="shared" si="56"/>
        <v>0</v>
      </c>
      <c r="K439" s="196" t="str">
        <f t="shared" si="57"/>
        <v/>
      </c>
      <c r="L439" s="94">
        <v>0</v>
      </c>
      <c r="M439" s="259">
        <v>0</v>
      </c>
      <c r="N439" s="259">
        <v>0</v>
      </c>
      <c r="O439" s="259">
        <v>0</v>
      </c>
      <c r="P439" s="259">
        <v>0</v>
      </c>
      <c r="Q439" s="259">
        <v>0</v>
      </c>
      <c r="R439" s="259">
        <v>0</v>
      </c>
      <c r="S439" s="259">
        <v>0</v>
      </c>
      <c r="T439" s="259">
        <v>0</v>
      </c>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5" t="s">
        <v>417</v>
      </c>
      <c r="D440" s="286"/>
      <c r="E440" s="286"/>
      <c r="F440" s="286"/>
      <c r="G440" s="286"/>
      <c r="H440" s="287"/>
      <c r="I440" s="397"/>
      <c r="J440" s="195">
        <f t="shared" si="56"/>
        <v>0</v>
      </c>
      <c r="K440" s="196" t="str">
        <f t="shared" si="57"/>
        <v/>
      </c>
      <c r="L440" s="94">
        <v>0</v>
      </c>
      <c r="M440" s="259">
        <v>0</v>
      </c>
      <c r="N440" s="259">
        <v>0</v>
      </c>
      <c r="O440" s="259">
        <v>0</v>
      </c>
      <c r="P440" s="259">
        <v>0</v>
      </c>
      <c r="Q440" s="259">
        <v>0</v>
      </c>
      <c r="R440" s="259">
        <v>0</v>
      </c>
      <c r="S440" s="259">
        <v>0</v>
      </c>
      <c r="T440" s="259">
        <v>0</v>
      </c>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5" t="s">
        <v>418</v>
      </c>
      <c r="D441" s="286"/>
      <c r="E441" s="286"/>
      <c r="F441" s="286"/>
      <c r="G441" s="286"/>
      <c r="H441" s="287"/>
      <c r="I441" s="397"/>
      <c r="J441" s="195">
        <f t="shared" si="56"/>
        <v>0</v>
      </c>
      <c r="K441" s="196" t="str">
        <f t="shared" si="57"/>
        <v/>
      </c>
      <c r="L441" s="94">
        <v>0</v>
      </c>
      <c r="M441" s="259">
        <v>0</v>
      </c>
      <c r="N441" s="259">
        <v>0</v>
      </c>
      <c r="O441" s="259">
        <v>0</v>
      </c>
      <c r="P441" s="259">
        <v>0</v>
      </c>
      <c r="Q441" s="259">
        <v>0</v>
      </c>
      <c r="R441" s="259">
        <v>0</v>
      </c>
      <c r="S441" s="259">
        <v>0</v>
      </c>
      <c r="T441" s="259">
        <v>0</v>
      </c>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5" t="s">
        <v>419</v>
      </c>
      <c r="D442" s="286"/>
      <c r="E442" s="286"/>
      <c r="F442" s="286"/>
      <c r="G442" s="286"/>
      <c r="H442" s="287"/>
      <c r="I442" s="397"/>
      <c r="J442" s="195">
        <f t="shared" si="56"/>
        <v>0</v>
      </c>
      <c r="K442" s="196" t="str">
        <f t="shared" si="57"/>
        <v/>
      </c>
      <c r="L442" s="94">
        <v>0</v>
      </c>
      <c r="M442" s="259">
        <v>0</v>
      </c>
      <c r="N442" s="259">
        <v>0</v>
      </c>
      <c r="O442" s="259">
        <v>0</v>
      </c>
      <c r="P442" s="259">
        <v>0</v>
      </c>
      <c r="Q442" s="259">
        <v>0</v>
      </c>
      <c r="R442" s="259">
        <v>0</v>
      </c>
      <c r="S442" s="259">
        <v>0</v>
      </c>
      <c r="T442" s="259">
        <v>0</v>
      </c>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5" t="s">
        <v>420</v>
      </c>
      <c r="D443" s="286"/>
      <c r="E443" s="286"/>
      <c r="F443" s="286"/>
      <c r="G443" s="286"/>
      <c r="H443" s="287"/>
      <c r="I443" s="397"/>
      <c r="J443" s="195">
        <f t="shared" si="56"/>
        <v>0</v>
      </c>
      <c r="K443" s="196" t="str">
        <f t="shared" si="57"/>
        <v/>
      </c>
      <c r="L443" s="94">
        <v>0</v>
      </c>
      <c r="M443" s="259">
        <v>0</v>
      </c>
      <c r="N443" s="259">
        <v>0</v>
      </c>
      <c r="O443" s="259">
        <v>0</v>
      </c>
      <c r="P443" s="259">
        <v>0</v>
      </c>
      <c r="Q443" s="259">
        <v>0</v>
      </c>
      <c r="R443" s="259">
        <v>0</v>
      </c>
      <c r="S443" s="259">
        <v>0</v>
      </c>
      <c r="T443" s="259">
        <v>0</v>
      </c>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5" t="s">
        <v>421</v>
      </c>
      <c r="D444" s="286"/>
      <c r="E444" s="286"/>
      <c r="F444" s="286"/>
      <c r="G444" s="286"/>
      <c r="H444" s="287"/>
      <c r="I444" s="397"/>
      <c r="J444" s="195">
        <f t="shared" si="56"/>
        <v>0</v>
      </c>
      <c r="K444" s="196" t="str">
        <f t="shared" si="57"/>
        <v/>
      </c>
      <c r="L444" s="94">
        <v>0</v>
      </c>
      <c r="M444" s="259">
        <v>0</v>
      </c>
      <c r="N444" s="259">
        <v>0</v>
      </c>
      <c r="O444" s="259">
        <v>0</v>
      </c>
      <c r="P444" s="259">
        <v>0</v>
      </c>
      <c r="Q444" s="259">
        <v>0</v>
      </c>
      <c r="R444" s="259">
        <v>0</v>
      </c>
      <c r="S444" s="259">
        <v>0</v>
      </c>
      <c r="T444" s="259">
        <v>0</v>
      </c>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5" t="s">
        <v>422</v>
      </c>
      <c r="D445" s="286"/>
      <c r="E445" s="286"/>
      <c r="F445" s="286"/>
      <c r="G445" s="286"/>
      <c r="H445" s="287"/>
      <c r="I445" s="397"/>
      <c r="J445" s="195">
        <f t="shared" si="56"/>
        <v>0</v>
      </c>
      <c r="K445" s="196" t="str">
        <f t="shared" si="57"/>
        <v/>
      </c>
      <c r="L445" s="94">
        <v>0</v>
      </c>
      <c r="M445" s="259">
        <v>0</v>
      </c>
      <c r="N445" s="259">
        <v>0</v>
      </c>
      <c r="O445" s="259">
        <v>0</v>
      </c>
      <c r="P445" s="259">
        <v>0</v>
      </c>
      <c r="Q445" s="259">
        <v>0</v>
      </c>
      <c r="R445" s="259">
        <v>0</v>
      </c>
      <c r="S445" s="259">
        <v>0</v>
      </c>
      <c r="T445" s="259">
        <v>0</v>
      </c>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5" t="s">
        <v>128</v>
      </c>
      <c r="D446" s="286"/>
      <c r="E446" s="286"/>
      <c r="F446" s="286"/>
      <c r="G446" s="286"/>
      <c r="H446" s="287"/>
      <c r="I446" s="397"/>
      <c r="J446" s="195">
        <f t="shared" si="56"/>
        <v>1168</v>
      </c>
      <c r="K446" s="196" t="str">
        <f t="shared" si="57"/>
        <v/>
      </c>
      <c r="L446" s="94">
        <v>0</v>
      </c>
      <c r="M446" s="259">
        <v>0</v>
      </c>
      <c r="N446" s="259">
        <v>0</v>
      </c>
      <c r="O446" s="259">
        <v>0</v>
      </c>
      <c r="P446" s="259">
        <v>1168</v>
      </c>
      <c r="Q446" s="259">
        <v>0</v>
      </c>
      <c r="R446" s="259">
        <v>0</v>
      </c>
      <c r="S446" s="259">
        <v>0</v>
      </c>
      <c r="T446" s="259">
        <v>0</v>
      </c>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5" t="s">
        <v>423</v>
      </c>
      <c r="D447" s="286"/>
      <c r="E447" s="286"/>
      <c r="F447" s="286"/>
      <c r="G447" s="286"/>
      <c r="H447" s="287"/>
      <c r="I447" s="397"/>
      <c r="J447" s="195">
        <f t="shared" si="56"/>
        <v>0</v>
      </c>
      <c r="K447" s="196" t="str">
        <f t="shared" si="57"/>
        <v/>
      </c>
      <c r="L447" s="94">
        <v>0</v>
      </c>
      <c r="M447" s="259">
        <v>0</v>
      </c>
      <c r="N447" s="259">
        <v>0</v>
      </c>
      <c r="O447" s="259">
        <v>0</v>
      </c>
      <c r="P447" s="259">
        <v>0</v>
      </c>
      <c r="Q447" s="259">
        <v>0</v>
      </c>
      <c r="R447" s="259">
        <v>0</v>
      </c>
      <c r="S447" s="259">
        <v>0</v>
      </c>
      <c r="T447" s="259">
        <v>0</v>
      </c>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5" t="s">
        <v>424</v>
      </c>
      <c r="D448" s="286"/>
      <c r="E448" s="286"/>
      <c r="F448" s="286"/>
      <c r="G448" s="286"/>
      <c r="H448" s="287"/>
      <c r="I448" s="397"/>
      <c r="J448" s="195">
        <f t="shared" si="56"/>
        <v>0</v>
      </c>
      <c r="K448" s="196" t="str">
        <f t="shared" si="57"/>
        <v/>
      </c>
      <c r="L448" s="94">
        <v>0</v>
      </c>
      <c r="M448" s="259">
        <v>0</v>
      </c>
      <c r="N448" s="259">
        <v>0</v>
      </c>
      <c r="O448" s="259">
        <v>0</v>
      </c>
      <c r="P448" s="259">
        <v>0</v>
      </c>
      <c r="Q448" s="259">
        <v>0</v>
      </c>
      <c r="R448" s="259">
        <v>0</v>
      </c>
      <c r="S448" s="259">
        <v>0</v>
      </c>
      <c r="T448" s="259">
        <v>0</v>
      </c>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5" t="s">
        <v>425</v>
      </c>
      <c r="D449" s="286"/>
      <c r="E449" s="286"/>
      <c r="F449" s="286"/>
      <c r="G449" s="286"/>
      <c r="H449" s="287"/>
      <c r="I449" s="397"/>
      <c r="J449" s="195">
        <f t="shared" si="56"/>
        <v>0</v>
      </c>
      <c r="K449" s="196" t="str">
        <f t="shared" si="57"/>
        <v/>
      </c>
      <c r="L449" s="94">
        <v>0</v>
      </c>
      <c r="M449" s="259">
        <v>0</v>
      </c>
      <c r="N449" s="259">
        <v>0</v>
      </c>
      <c r="O449" s="259">
        <v>0</v>
      </c>
      <c r="P449" s="259">
        <v>0</v>
      </c>
      <c r="Q449" s="259">
        <v>0</v>
      </c>
      <c r="R449" s="259">
        <v>0</v>
      </c>
      <c r="S449" s="259">
        <v>0</v>
      </c>
      <c r="T449" s="259">
        <v>0</v>
      </c>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5" t="s">
        <v>426</v>
      </c>
      <c r="D450" s="286"/>
      <c r="E450" s="286"/>
      <c r="F450" s="286"/>
      <c r="G450" s="286"/>
      <c r="H450" s="287"/>
      <c r="I450" s="397"/>
      <c r="J450" s="195">
        <f t="shared" si="56"/>
        <v>0</v>
      </c>
      <c r="K450" s="196" t="str">
        <f t="shared" si="57"/>
        <v/>
      </c>
      <c r="L450" s="94">
        <v>0</v>
      </c>
      <c r="M450" s="259">
        <v>0</v>
      </c>
      <c r="N450" s="259">
        <v>0</v>
      </c>
      <c r="O450" s="259">
        <v>0</v>
      </c>
      <c r="P450" s="259">
        <v>0</v>
      </c>
      <c r="Q450" s="259">
        <v>0</v>
      </c>
      <c r="R450" s="259">
        <v>0</v>
      </c>
      <c r="S450" s="259">
        <v>0</v>
      </c>
      <c r="T450" s="259">
        <v>0</v>
      </c>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5" t="s">
        <v>427</v>
      </c>
      <c r="D451" s="286"/>
      <c r="E451" s="286"/>
      <c r="F451" s="286"/>
      <c r="G451" s="286"/>
      <c r="H451" s="287"/>
      <c r="I451" s="397"/>
      <c r="J451" s="195">
        <f t="shared" si="56"/>
        <v>0</v>
      </c>
      <c r="K451" s="196" t="str">
        <f t="shared" si="57"/>
        <v/>
      </c>
      <c r="L451" s="94">
        <v>0</v>
      </c>
      <c r="M451" s="259">
        <v>0</v>
      </c>
      <c r="N451" s="259">
        <v>0</v>
      </c>
      <c r="O451" s="259">
        <v>0</v>
      </c>
      <c r="P451" s="259">
        <v>0</v>
      </c>
      <c r="Q451" s="259">
        <v>0</v>
      </c>
      <c r="R451" s="259">
        <v>0</v>
      </c>
      <c r="S451" s="259">
        <v>0</v>
      </c>
      <c r="T451" s="259">
        <v>0</v>
      </c>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5" t="s">
        <v>428</v>
      </c>
      <c r="D452" s="286"/>
      <c r="E452" s="286"/>
      <c r="F452" s="286"/>
      <c r="G452" s="286"/>
      <c r="H452" s="287"/>
      <c r="I452" s="397"/>
      <c r="J452" s="195">
        <f t="shared" si="56"/>
        <v>0</v>
      </c>
      <c r="K452" s="196" t="str">
        <f t="shared" si="57"/>
        <v/>
      </c>
      <c r="L452" s="94">
        <v>0</v>
      </c>
      <c r="M452" s="259">
        <v>0</v>
      </c>
      <c r="N452" s="259">
        <v>0</v>
      </c>
      <c r="O452" s="259">
        <v>0</v>
      </c>
      <c r="P452" s="259">
        <v>0</v>
      </c>
      <c r="Q452" s="259">
        <v>0</v>
      </c>
      <c r="R452" s="259">
        <v>0</v>
      </c>
      <c r="S452" s="259">
        <v>0</v>
      </c>
      <c r="T452" s="259">
        <v>0</v>
      </c>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5" t="s">
        <v>429</v>
      </c>
      <c r="D453" s="286"/>
      <c r="E453" s="286"/>
      <c r="F453" s="286"/>
      <c r="G453" s="286"/>
      <c r="H453" s="287"/>
      <c r="I453" s="397"/>
      <c r="J453" s="195">
        <f t="shared" si="56"/>
        <v>0</v>
      </c>
      <c r="K453" s="196" t="str">
        <f t="shared" si="57"/>
        <v/>
      </c>
      <c r="L453" s="94">
        <v>0</v>
      </c>
      <c r="M453" s="259">
        <v>0</v>
      </c>
      <c r="N453" s="259">
        <v>0</v>
      </c>
      <c r="O453" s="259">
        <v>0</v>
      </c>
      <c r="P453" s="259">
        <v>0</v>
      </c>
      <c r="Q453" s="259">
        <v>0</v>
      </c>
      <c r="R453" s="259">
        <v>0</v>
      </c>
      <c r="S453" s="259">
        <v>0</v>
      </c>
      <c r="T453" s="259">
        <v>0</v>
      </c>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5" t="s">
        <v>430</v>
      </c>
      <c r="D454" s="286"/>
      <c r="E454" s="286"/>
      <c r="F454" s="286"/>
      <c r="G454" s="286"/>
      <c r="H454" s="287"/>
      <c r="I454" s="397"/>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v>0</v>
      </c>
      <c r="Q454" s="259">
        <v>0</v>
      </c>
      <c r="R454" s="259">
        <v>0</v>
      </c>
      <c r="S454" s="259">
        <v>0</v>
      </c>
      <c r="T454" s="259">
        <v>0</v>
      </c>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5" t="s">
        <v>431</v>
      </c>
      <c r="D455" s="286"/>
      <c r="E455" s="286"/>
      <c r="F455" s="286"/>
      <c r="G455" s="286"/>
      <c r="H455" s="287"/>
      <c r="I455" s="397"/>
      <c r="J455" s="195">
        <f t="shared" si="58"/>
        <v>0</v>
      </c>
      <c r="K455" s="196" t="str">
        <f t="shared" si="59"/>
        <v/>
      </c>
      <c r="L455" s="94">
        <v>0</v>
      </c>
      <c r="M455" s="259">
        <v>0</v>
      </c>
      <c r="N455" s="259">
        <v>0</v>
      </c>
      <c r="O455" s="259">
        <v>0</v>
      </c>
      <c r="P455" s="259">
        <v>0</v>
      </c>
      <c r="Q455" s="259">
        <v>0</v>
      </c>
      <c r="R455" s="259">
        <v>0</v>
      </c>
      <c r="S455" s="259">
        <v>0</v>
      </c>
      <c r="T455" s="259">
        <v>0</v>
      </c>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5" t="s">
        <v>432</v>
      </c>
      <c r="D456" s="286"/>
      <c r="E456" s="286"/>
      <c r="F456" s="286"/>
      <c r="G456" s="286"/>
      <c r="H456" s="287"/>
      <c r="I456" s="397"/>
      <c r="J456" s="195">
        <f t="shared" si="58"/>
        <v>0</v>
      </c>
      <c r="K456" s="196" t="str">
        <f t="shared" si="59"/>
        <v/>
      </c>
      <c r="L456" s="94">
        <v>0</v>
      </c>
      <c r="M456" s="259">
        <v>0</v>
      </c>
      <c r="N456" s="259">
        <v>0</v>
      </c>
      <c r="O456" s="259">
        <v>0</v>
      </c>
      <c r="P456" s="259">
        <v>0</v>
      </c>
      <c r="Q456" s="259">
        <v>0</v>
      </c>
      <c r="R456" s="259">
        <v>0</v>
      </c>
      <c r="S456" s="259">
        <v>0</v>
      </c>
      <c r="T456" s="259">
        <v>0</v>
      </c>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5" t="s">
        <v>433</v>
      </c>
      <c r="D457" s="286"/>
      <c r="E457" s="286"/>
      <c r="F457" s="286"/>
      <c r="G457" s="286"/>
      <c r="H457" s="287"/>
      <c r="I457" s="397"/>
      <c r="J457" s="195">
        <f t="shared" si="58"/>
        <v>0</v>
      </c>
      <c r="K457" s="196" t="str">
        <f t="shared" si="59"/>
        <v/>
      </c>
      <c r="L457" s="94">
        <v>0</v>
      </c>
      <c r="M457" s="259">
        <v>0</v>
      </c>
      <c r="N457" s="259">
        <v>0</v>
      </c>
      <c r="O457" s="259">
        <v>0</v>
      </c>
      <c r="P457" s="259">
        <v>0</v>
      </c>
      <c r="Q457" s="259">
        <v>0</v>
      </c>
      <c r="R457" s="259">
        <v>0</v>
      </c>
      <c r="S457" s="259">
        <v>0</v>
      </c>
      <c r="T457" s="259">
        <v>0</v>
      </c>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5" t="s">
        <v>434</v>
      </c>
      <c r="D458" s="286"/>
      <c r="E458" s="286"/>
      <c r="F458" s="286"/>
      <c r="G458" s="286"/>
      <c r="H458" s="287"/>
      <c r="I458" s="397"/>
      <c r="J458" s="195">
        <f t="shared" si="58"/>
        <v>0</v>
      </c>
      <c r="K458" s="196" t="str">
        <f t="shared" si="59"/>
        <v/>
      </c>
      <c r="L458" s="94">
        <v>0</v>
      </c>
      <c r="M458" s="259">
        <v>0</v>
      </c>
      <c r="N458" s="259">
        <v>0</v>
      </c>
      <c r="O458" s="259">
        <v>0</v>
      </c>
      <c r="P458" s="259">
        <v>0</v>
      </c>
      <c r="Q458" s="259">
        <v>0</v>
      </c>
      <c r="R458" s="259">
        <v>0</v>
      </c>
      <c r="S458" s="259">
        <v>0</v>
      </c>
      <c r="T458" s="259">
        <v>0</v>
      </c>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5" t="s">
        <v>435</v>
      </c>
      <c r="D459" s="286"/>
      <c r="E459" s="286"/>
      <c r="F459" s="286"/>
      <c r="G459" s="286"/>
      <c r="H459" s="287"/>
      <c r="I459" s="397"/>
      <c r="J459" s="195">
        <f t="shared" si="58"/>
        <v>0</v>
      </c>
      <c r="K459" s="196" t="str">
        <f t="shared" si="59"/>
        <v/>
      </c>
      <c r="L459" s="94">
        <v>0</v>
      </c>
      <c r="M459" s="259">
        <v>0</v>
      </c>
      <c r="N459" s="259">
        <v>0</v>
      </c>
      <c r="O459" s="259">
        <v>0</v>
      </c>
      <c r="P459" s="259">
        <v>0</v>
      </c>
      <c r="Q459" s="259">
        <v>0</v>
      </c>
      <c r="R459" s="259">
        <v>0</v>
      </c>
      <c r="S459" s="259">
        <v>0</v>
      </c>
      <c r="T459" s="259">
        <v>0</v>
      </c>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5" t="s">
        <v>436</v>
      </c>
      <c r="D460" s="286"/>
      <c r="E460" s="286"/>
      <c r="F460" s="286"/>
      <c r="G460" s="286"/>
      <c r="H460" s="287"/>
      <c r="I460" s="397"/>
      <c r="J460" s="195">
        <f t="shared" si="58"/>
        <v>0</v>
      </c>
      <c r="K460" s="196" t="str">
        <f t="shared" si="59"/>
        <v/>
      </c>
      <c r="L460" s="94">
        <v>0</v>
      </c>
      <c r="M460" s="259">
        <v>0</v>
      </c>
      <c r="N460" s="259">
        <v>0</v>
      </c>
      <c r="O460" s="259">
        <v>0</v>
      </c>
      <c r="P460" s="259">
        <v>0</v>
      </c>
      <c r="Q460" s="259">
        <v>0</v>
      </c>
      <c r="R460" s="259">
        <v>0</v>
      </c>
      <c r="S460" s="259">
        <v>0</v>
      </c>
      <c r="T460" s="259">
        <v>0</v>
      </c>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5" t="s">
        <v>437</v>
      </c>
      <c r="D461" s="286"/>
      <c r="E461" s="286"/>
      <c r="F461" s="286"/>
      <c r="G461" s="286"/>
      <c r="H461" s="287"/>
      <c r="I461" s="397"/>
      <c r="J461" s="195">
        <f t="shared" si="58"/>
        <v>0</v>
      </c>
      <c r="K461" s="196" t="str">
        <f t="shared" si="59"/>
        <v/>
      </c>
      <c r="L461" s="94">
        <v>0</v>
      </c>
      <c r="M461" s="259">
        <v>0</v>
      </c>
      <c r="N461" s="259">
        <v>0</v>
      </c>
      <c r="O461" s="259">
        <v>0</v>
      </c>
      <c r="P461" s="259">
        <v>0</v>
      </c>
      <c r="Q461" s="259">
        <v>0</v>
      </c>
      <c r="R461" s="259">
        <v>0</v>
      </c>
      <c r="S461" s="259">
        <v>0</v>
      </c>
      <c r="T461" s="259">
        <v>0</v>
      </c>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5" t="s">
        <v>438</v>
      </c>
      <c r="D462" s="286"/>
      <c r="E462" s="286"/>
      <c r="F462" s="286"/>
      <c r="G462" s="286"/>
      <c r="H462" s="287"/>
      <c r="I462" s="397"/>
      <c r="J462" s="195">
        <f t="shared" si="58"/>
        <v>0</v>
      </c>
      <c r="K462" s="196" t="str">
        <f t="shared" si="59"/>
        <v/>
      </c>
      <c r="L462" s="94">
        <v>0</v>
      </c>
      <c r="M462" s="259">
        <v>0</v>
      </c>
      <c r="N462" s="259">
        <v>0</v>
      </c>
      <c r="O462" s="259">
        <v>0</v>
      </c>
      <c r="P462" s="259">
        <v>0</v>
      </c>
      <c r="Q462" s="259">
        <v>0</v>
      </c>
      <c r="R462" s="259">
        <v>0</v>
      </c>
      <c r="S462" s="259">
        <v>0</v>
      </c>
      <c r="T462" s="259">
        <v>0</v>
      </c>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5" t="s">
        <v>439</v>
      </c>
      <c r="D463" s="286"/>
      <c r="E463" s="286"/>
      <c r="F463" s="286"/>
      <c r="G463" s="286"/>
      <c r="H463" s="287"/>
      <c r="I463" s="397"/>
      <c r="J463" s="195">
        <f t="shared" si="58"/>
        <v>0</v>
      </c>
      <c r="K463" s="196" t="str">
        <f t="shared" si="59"/>
        <v/>
      </c>
      <c r="L463" s="94">
        <v>0</v>
      </c>
      <c r="M463" s="259">
        <v>0</v>
      </c>
      <c r="N463" s="259">
        <v>0</v>
      </c>
      <c r="O463" s="259">
        <v>0</v>
      </c>
      <c r="P463" s="259">
        <v>0</v>
      </c>
      <c r="Q463" s="259">
        <v>0</v>
      </c>
      <c r="R463" s="259">
        <v>0</v>
      </c>
      <c r="S463" s="259">
        <v>0</v>
      </c>
      <c r="T463" s="259">
        <v>0</v>
      </c>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5" t="s">
        <v>440</v>
      </c>
      <c r="D464" s="286"/>
      <c r="E464" s="286"/>
      <c r="F464" s="286"/>
      <c r="G464" s="286"/>
      <c r="H464" s="287"/>
      <c r="I464" s="397"/>
      <c r="J464" s="195">
        <f t="shared" si="58"/>
        <v>0</v>
      </c>
      <c r="K464" s="196" t="str">
        <f t="shared" si="59"/>
        <v/>
      </c>
      <c r="L464" s="94">
        <v>0</v>
      </c>
      <c r="M464" s="259">
        <v>0</v>
      </c>
      <c r="N464" s="259">
        <v>0</v>
      </c>
      <c r="O464" s="259">
        <v>0</v>
      </c>
      <c r="P464" s="259">
        <v>0</v>
      </c>
      <c r="Q464" s="259">
        <v>0</v>
      </c>
      <c r="R464" s="259">
        <v>0</v>
      </c>
      <c r="S464" s="259">
        <v>0</v>
      </c>
      <c r="T464" s="259">
        <v>0</v>
      </c>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5" t="s">
        <v>441</v>
      </c>
      <c r="D465" s="286"/>
      <c r="E465" s="286"/>
      <c r="F465" s="286"/>
      <c r="G465" s="286"/>
      <c r="H465" s="287"/>
      <c r="I465" s="398"/>
      <c r="J465" s="195">
        <f t="shared" si="58"/>
        <v>0</v>
      </c>
      <c r="K465" s="196" t="str">
        <f t="shared" si="59"/>
        <v/>
      </c>
      <c r="L465" s="94">
        <v>0</v>
      </c>
      <c r="M465" s="259">
        <v>0</v>
      </c>
      <c r="N465" s="259">
        <v>0</v>
      </c>
      <c r="O465" s="259">
        <v>0</v>
      </c>
      <c r="P465" s="259">
        <v>0</v>
      </c>
      <c r="Q465" s="259">
        <v>0</v>
      </c>
      <c r="R465" s="259">
        <v>0</v>
      </c>
      <c r="S465" s="259">
        <v>0</v>
      </c>
      <c r="T465" s="259">
        <v>0</v>
      </c>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2">
      <c r="A466" s="178"/>
      <c r="B466" s="233"/>
      <c r="C466" s="122"/>
      <c r="D466" s="3"/>
      <c r="E466" s="3"/>
      <c r="F466" s="3"/>
      <c r="G466" s="3"/>
      <c r="H466" s="232"/>
      <c r="I466" s="232"/>
      <c r="J466" s="51"/>
      <c r="K466" s="53"/>
      <c r="L466" s="86"/>
      <c r="M466" s="86"/>
      <c r="N466" s="86"/>
      <c r="O466" s="86"/>
      <c r="P466" s="86"/>
      <c r="Q466" s="86"/>
    </row>
    <row r="467" spans="1:71" s="74" customFormat="1" ht="19.2">
      <c r="A467" s="178"/>
      <c r="B467" s="233"/>
      <c r="C467" s="122"/>
      <c r="D467" s="3"/>
      <c r="E467" s="3"/>
      <c r="F467" s="3"/>
      <c r="G467" s="3"/>
      <c r="H467" s="232"/>
      <c r="I467" s="232"/>
      <c r="J467" s="51"/>
      <c r="K467" s="53"/>
      <c r="L467" s="86"/>
      <c r="M467" s="86"/>
      <c r="N467" s="86"/>
      <c r="O467" s="86"/>
      <c r="P467" s="86"/>
      <c r="Q467" s="86"/>
    </row>
    <row r="468" spans="1:71" s="74" customFormat="1" ht="19.2">
      <c r="A468" s="178"/>
      <c r="B468" s="233"/>
      <c r="C468" s="122"/>
      <c r="D468" s="3"/>
      <c r="E468" s="3"/>
      <c r="F468" s="3"/>
      <c r="G468" s="3"/>
      <c r="H468" s="232"/>
      <c r="I468" s="232"/>
      <c r="J468" s="51"/>
      <c r="K468" s="53"/>
      <c r="L468" s="86"/>
      <c r="M468" s="86"/>
      <c r="N468" s="86"/>
      <c r="O468" s="86"/>
      <c r="P468" s="86"/>
      <c r="Q468" s="86"/>
    </row>
    <row r="469" spans="1:71" s="74" customFormat="1">
      <c r="A469" s="178"/>
      <c r="B469" s="14" t="s">
        <v>442</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81</v>
      </c>
      <c r="K471" s="136"/>
      <c r="L471" s="245" t="str">
        <f t="shared" ref="L471:AQ471" si="60">IF(ISBLANK(L$388),"",L$388)</f>
        <v>4西病棟</v>
      </c>
      <c r="M471" s="249" t="str">
        <f t="shared" si="60"/>
        <v>4東病棟</v>
      </c>
      <c r="N471" s="247" t="str">
        <f t="shared" si="60"/>
        <v>5西病棟</v>
      </c>
      <c r="O471" s="247" t="str">
        <f t="shared" si="60"/>
        <v>5東病棟</v>
      </c>
      <c r="P471" s="247" t="str">
        <f t="shared" si="60"/>
        <v>6西病棟</v>
      </c>
      <c r="Q471" s="247" t="str">
        <f t="shared" si="60"/>
        <v>6東病棟</v>
      </c>
      <c r="R471" s="247" t="str">
        <f t="shared" si="60"/>
        <v>7西病棟</v>
      </c>
      <c r="S471" s="247" t="str">
        <f t="shared" si="60"/>
        <v>7東病棟</v>
      </c>
      <c r="T471" s="247" t="str">
        <f t="shared" si="60"/>
        <v>HCU病棟</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82</v>
      </c>
      <c r="J472" s="57"/>
      <c r="K472" s="137"/>
      <c r="L472" s="59" t="str">
        <f t="shared" ref="L472:AQ472" si="62">IF(ISBLANK(L$389),"",L$389)</f>
        <v>急性期</v>
      </c>
      <c r="M472" s="250" t="str">
        <f t="shared" si="62"/>
        <v>急性期</v>
      </c>
      <c r="N472" s="59" t="str">
        <f t="shared" si="62"/>
        <v>急性期</v>
      </c>
      <c r="O472" s="59" t="str">
        <f t="shared" si="62"/>
        <v>急性期</v>
      </c>
      <c r="P472" s="59" t="str">
        <f t="shared" si="62"/>
        <v>回復期</v>
      </c>
      <c r="Q472" s="59" t="str">
        <f t="shared" si="62"/>
        <v>急性期</v>
      </c>
      <c r="R472" s="59" t="str">
        <f t="shared" si="62"/>
        <v>高度急性期</v>
      </c>
      <c r="S472" s="59" t="str">
        <f t="shared" si="62"/>
        <v>急性期</v>
      </c>
      <c r="T472" s="59" t="str">
        <f t="shared" si="62"/>
        <v>高度急性期</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443</v>
      </c>
      <c r="B473" s="1"/>
      <c r="C473" s="295" t="s">
        <v>444</v>
      </c>
      <c r="D473" s="296"/>
      <c r="E473" s="296"/>
      <c r="F473" s="296"/>
      <c r="G473" s="296"/>
      <c r="H473" s="297"/>
      <c r="I473" s="298" t="s">
        <v>445</v>
      </c>
      <c r="J473" s="93">
        <f>IF(SUM(L473:BS473)=0,IF(COUNTIF(L473:BS473,"未確認")&gt;0,"未確認",IF(COUNTIF(L473:BS473,"~*")&gt;0,"*",SUM(L473:BS473))),SUM(L473:BS473))</f>
        <v>2484</v>
      </c>
      <c r="K473" s="152" t="str">
        <f t="shared" ref="K473:K480" si="64">IF(OR(COUNTIF(L473:BS473,"未確認")&gt;0,COUNTIF(L473:BS473,"*")&gt;0),"※","")</f>
        <v>※</v>
      </c>
      <c r="L473" s="94">
        <v>346</v>
      </c>
      <c r="M473" s="259">
        <v>331</v>
      </c>
      <c r="N473" s="259" t="s">
        <v>368</v>
      </c>
      <c r="O473" s="259">
        <v>563</v>
      </c>
      <c r="P473" s="259" t="s">
        <v>368</v>
      </c>
      <c r="Q473" s="259">
        <v>374</v>
      </c>
      <c r="R473" s="259">
        <v>375</v>
      </c>
      <c r="S473" s="259">
        <v>71</v>
      </c>
      <c r="T473" s="259">
        <v>424</v>
      </c>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446</v>
      </c>
      <c r="B474" s="1"/>
      <c r="C474" s="153"/>
      <c r="D474" s="333" t="s">
        <v>447</v>
      </c>
      <c r="E474" s="282" t="s">
        <v>448</v>
      </c>
      <c r="F474" s="283"/>
      <c r="G474" s="283"/>
      <c r="H474" s="284"/>
      <c r="I474" s="299"/>
      <c r="J474" s="93" t="str">
        <f t="shared" ref="J474:J501" si="65">IF(SUM(L474:BS474)=0,IF(COUNTIF(L474:BS474,"未確認")&gt;0,"未確認",IF(COUNTIF(L474:BS474,"~*")&gt;0,"*",SUM(L474:BS474))),SUM(L474:BS474))</f>
        <v>*</v>
      </c>
      <c r="K474" s="152" t="str">
        <f t="shared" si="64"/>
        <v>※</v>
      </c>
      <c r="L474" s="94" t="s">
        <v>368</v>
      </c>
      <c r="M474" s="259" t="s">
        <v>368</v>
      </c>
      <c r="N474" s="259" t="s">
        <v>368</v>
      </c>
      <c r="O474" s="259" t="s">
        <v>368</v>
      </c>
      <c r="P474" s="259" t="s">
        <v>368</v>
      </c>
      <c r="Q474" s="259" t="s">
        <v>368</v>
      </c>
      <c r="R474" s="259" t="s">
        <v>368</v>
      </c>
      <c r="S474" s="259">
        <v>0</v>
      </c>
      <c r="T474" s="259" t="s">
        <v>368</v>
      </c>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449</v>
      </c>
      <c r="B475" s="1"/>
      <c r="C475" s="153"/>
      <c r="D475" s="334"/>
      <c r="E475" s="282" t="s">
        <v>450</v>
      </c>
      <c r="F475" s="283"/>
      <c r="G475" s="283"/>
      <c r="H475" s="284"/>
      <c r="I475" s="299"/>
      <c r="J475" s="93">
        <f t="shared" si="65"/>
        <v>331</v>
      </c>
      <c r="K475" s="152" t="str">
        <f t="shared" si="64"/>
        <v>※</v>
      </c>
      <c r="L475" s="94" t="s">
        <v>368</v>
      </c>
      <c r="M475" s="259" t="s">
        <v>368</v>
      </c>
      <c r="N475" s="259" t="s">
        <v>368</v>
      </c>
      <c r="O475" s="259" t="s">
        <v>368</v>
      </c>
      <c r="P475" s="259" t="s">
        <v>368</v>
      </c>
      <c r="Q475" s="259">
        <v>331</v>
      </c>
      <c r="R475" s="259" t="s">
        <v>368</v>
      </c>
      <c r="S475" s="259">
        <v>0</v>
      </c>
      <c r="T475" s="259" t="s">
        <v>368</v>
      </c>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451</v>
      </c>
      <c r="B476" s="1"/>
      <c r="C476" s="153"/>
      <c r="D476" s="334"/>
      <c r="E476" s="282" t="s">
        <v>452</v>
      </c>
      <c r="F476" s="283"/>
      <c r="G476" s="283"/>
      <c r="H476" s="284"/>
      <c r="I476" s="299"/>
      <c r="J476" s="93" t="str">
        <f t="shared" si="65"/>
        <v>*</v>
      </c>
      <c r="K476" s="152" t="str">
        <f t="shared" si="64"/>
        <v>※</v>
      </c>
      <c r="L476" s="94">
        <v>0</v>
      </c>
      <c r="M476" s="259" t="s">
        <v>368</v>
      </c>
      <c r="N476" s="259">
        <v>0</v>
      </c>
      <c r="O476" s="259">
        <v>0</v>
      </c>
      <c r="P476" s="259">
        <v>0</v>
      </c>
      <c r="Q476" s="259" t="s">
        <v>368</v>
      </c>
      <c r="R476" s="259">
        <v>0</v>
      </c>
      <c r="S476" s="259">
        <v>0</v>
      </c>
      <c r="T476" s="259" t="s">
        <v>368</v>
      </c>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453</v>
      </c>
      <c r="B477" s="1"/>
      <c r="C477" s="153"/>
      <c r="D477" s="334"/>
      <c r="E477" s="282" t="s">
        <v>454</v>
      </c>
      <c r="F477" s="283"/>
      <c r="G477" s="283"/>
      <c r="H477" s="284"/>
      <c r="I477" s="299"/>
      <c r="J477" s="93" t="str">
        <f t="shared" si="65"/>
        <v>*</v>
      </c>
      <c r="K477" s="152" t="str">
        <f t="shared" si="64"/>
        <v>※</v>
      </c>
      <c r="L477" s="94">
        <v>0</v>
      </c>
      <c r="M477" s="259">
        <v>0</v>
      </c>
      <c r="N477" s="259" t="s">
        <v>368</v>
      </c>
      <c r="O477" s="259" t="s">
        <v>368</v>
      </c>
      <c r="P477" s="259">
        <v>0</v>
      </c>
      <c r="Q477" s="259" t="s">
        <v>368</v>
      </c>
      <c r="R477" s="259">
        <v>0</v>
      </c>
      <c r="S477" s="259">
        <v>0</v>
      </c>
      <c r="T477" s="259">
        <v>0</v>
      </c>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455</v>
      </c>
      <c r="B478" s="1"/>
      <c r="C478" s="153"/>
      <c r="D478" s="334"/>
      <c r="E478" s="282" t="s">
        <v>456</v>
      </c>
      <c r="F478" s="283"/>
      <c r="G478" s="283"/>
      <c r="H478" s="284"/>
      <c r="I478" s="299"/>
      <c r="J478" s="93" t="str">
        <f t="shared" si="65"/>
        <v>*</v>
      </c>
      <c r="K478" s="152" t="str">
        <f t="shared" si="64"/>
        <v>※</v>
      </c>
      <c r="L478" s="94" t="s">
        <v>368</v>
      </c>
      <c r="M478" s="259" t="s">
        <v>368</v>
      </c>
      <c r="N478" s="259" t="s">
        <v>368</v>
      </c>
      <c r="O478" s="259" t="s">
        <v>368</v>
      </c>
      <c r="P478" s="259" t="s">
        <v>368</v>
      </c>
      <c r="Q478" s="259" t="s">
        <v>368</v>
      </c>
      <c r="R478" s="259" t="s">
        <v>368</v>
      </c>
      <c r="S478" s="259" t="s">
        <v>368</v>
      </c>
      <c r="T478" s="259" t="s">
        <v>368</v>
      </c>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457</v>
      </c>
      <c r="B479" s="1"/>
      <c r="C479" s="153"/>
      <c r="D479" s="334"/>
      <c r="E479" s="282" t="s">
        <v>458</v>
      </c>
      <c r="F479" s="283"/>
      <c r="G479" s="283"/>
      <c r="H479" s="284"/>
      <c r="I479" s="299"/>
      <c r="J479" s="93" t="str">
        <f t="shared" si="65"/>
        <v>*</v>
      </c>
      <c r="K479" s="152" t="str">
        <f t="shared" si="64"/>
        <v>※</v>
      </c>
      <c r="L479" s="94">
        <v>0</v>
      </c>
      <c r="M479" s="259" t="s">
        <v>368</v>
      </c>
      <c r="N479" s="259">
        <v>0</v>
      </c>
      <c r="O479" s="259" t="s">
        <v>368</v>
      </c>
      <c r="P479" s="259">
        <v>0</v>
      </c>
      <c r="Q479" s="259" t="s">
        <v>368</v>
      </c>
      <c r="R479" s="259">
        <v>0</v>
      </c>
      <c r="S479" s="259">
        <v>0</v>
      </c>
      <c r="T479" s="259" t="s">
        <v>368</v>
      </c>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459</v>
      </c>
      <c r="B480" s="1"/>
      <c r="C480" s="153"/>
      <c r="D480" s="334"/>
      <c r="E480" s="282" t="s">
        <v>460</v>
      </c>
      <c r="F480" s="283"/>
      <c r="G480" s="283"/>
      <c r="H480" s="284"/>
      <c r="I480" s="299"/>
      <c r="J480" s="93" t="str">
        <f t="shared" si="65"/>
        <v>*</v>
      </c>
      <c r="K480" s="152" t="str">
        <f t="shared" si="64"/>
        <v>※</v>
      </c>
      <c r="L480" s="94" t="s">
        <v>368</v>
      </c>
      <c r="M480" s="259" t="s">
        <v>368</v>
      </c>
      <c r="N480" s="259" t="s">
        <v>368</v>
      </c>
      <c r="O480" s="259" t="s">
        <v>368</v>
      </c>
      <c r="P480" s="259">
        <v>0</v>
      </c>
      <c r="Q480" s="259" t="s">
        <v>368</v>
      </c>
      <c r="R480" s="259" t="s">
        <v>368</v>
      </c>
      <c r="S480" s="259" t="s">
        <v>368</v>
      </c>
      <c r="T480" s="259" t="s">
        <v>368</v>
      </c>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461</v>
      </c>
      <c r="B481" s="1"/>
      <c r="C481" s="153"/>
      <c r="D481" s="334"/>
      <c r="E481" s="282" t="s">
        <v>462</v>
      </c>
      <c r="F481" s="283"/>
      <c r="G481" s="283"/>
      <c r="H481" s="284"/>
      <c r="I481" s="299"/>
      <c r="J481" s="93" t="str">
        <f t="shared" si="65"/>
        <v>*</v>
      </c>
      <c r="K481" s="152" t="str">
        <f>IF(OR(COUNTIF(L481:BS481,"未確認")&gt;0,COUNTIF(L481:BS481,"*")&gt;0),"※","")</f>
        <v>※</v>
      </c>
      <c r="L481" s="94" t="s">
        <v>368</v>
      </c>
      <c r="M481" s="259" t="s">
        <v>368</v>
      </c>
      <c r="N481" s="259" t="s">
        <v>368</v>
      </c>
      <c r="O481" s="259" t="s">
        <v>368</v>
      </c>
      <c r="P481" s="259" t="s">
        <v>368</v>
      </c>
      <c r="Q481" s="259" t="s">
        <v>368</v>
      </c>
      <c r="R481" s="259" t="s">
        <v>368</v>
      </c>
      <c r="S481" s="259" t="s">
        <v>368</v>
      </c>
      <c r="T481" s="259" t="s">
        <v>368</v>
      </c>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463</v>
      </c>
      <c r="B482" s="1"/>
      <c r="C482" s="153"/>
      <c r="D482" s="334"/>
      <c r="E482" s="282" t="s">
        <v>464</v>
      </c>
      <c r="F482" s="283"/>
      <c r="G482" s="283"/>
      <c r="H482" s="284"/>
      <c r="I482" s="299"/>
      <c r="J482" s="93">
        <f t="shared" si="65"/>
        <v>538</v>
      </c>
      <c r="K482" s="152" t="str">
        <f t="shared" ref="K482:K501" si="66">IF(OR(COUNTIF(L482:BS482,"未確認")&gt;0,COUNTIF(L482:BS482,"*")&gt;0),"※","")</f>
        <v>※</v>
      </c>
      <c r="L482" s="94" t="s">
        <v>368</v>
      </c>
      <c r="M482" s="259" t="s">
        <v>368</v>
      </c>
      <c r="N482" s="259" t="s">
        <v>368</v>
      </c>
      <c r="O482" s="259" t="s">
        <v>368</v>
      </c>
      <c r="P482" s="259" t="s">
        <v>368</v>
      </c>
      <c r="Q482" s="259" t="s">
        <v>368</v>
      </c>
      <c r="R482" s="259">
        <v>247</v>
      </c>
      <c r="S482" s="259" t="s">
        <v>368</v>
      </c>
      <c r="T482" s="259">
        <v>291</v>
      </c>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465</v>
      </c>
      <c r="B483" s="1"/>
      <c r="C483" s="153"/>
      <c r="D483" s="334"/>
      <c r="E483" s="282" t="s">
        <v>466</v>
      </c>
      <c r="F483" s="283"/>
      <c r="G483" s="283"/>
      <c r="H483" s="284"/>
      <c r="I483" s="299"/>
      <c r="J483" s="93">
        <f t="shared" si="65"/>
        <v>205</v>
      </c>
      <c r="K483" s="152" t="str">
        <f t="shared" si="66"/>
        <v>※</v>
      </c>
      <c r="L483" s="94" t="s">
        <v>368</v>
      </c>
      <c r="M483" s="259" t="s">
        <v>368</v>
      </c>
      <c r="N483" s="259" t="s">
        <v>368</v>
      </c>
      <c r="O483" s="259">
        <v>205</v>
      </c>
      <c r="P483" s="259" t="s">
        <v>368</v>
      </c>
      <c r="Q483" s="259" t="s">
        <v>368</v>
      </c>
      <c r="R483" s="259" t="s">
        <v>368</v>
      </c>
      <c r="S483" s="259">
        <v>0</v>
      </c>
      <c r="T483" s="259" t="s">
        <v>368</v>
      </c>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467</v>
      </c>
      <c r="B484" s="1"/>
      <c r="C484" s="153"/>
      <c r="D484" s="334"/>
      <c r="E484" s="282" t="s">
        <v>468</v>
      </c>
      <c r="F484" s="283"/>
      <c r="G484" s="283"/>
      <c r="H484" s="284"/>
      <c r="I484" s="299"/>
      <c r="J484" s="93" t="str">
        <f t="shared" si="65"/>
        <v>*</v>
      </c>
      <c r="K484" s="152" t="str">
        <f t="shared" si="66"/>
        <v>※</v>
      </c>
      <c r="L484" s="94" t="s">
        <v>368</v>
      </c>
      <c r="M484" s="259" t="s">
        <v>368</v>
      </c>
      <c r="N484" s="259" t="s">
        <v>368</v>
      </c>
      <c r="O484" s="259" t="s">
        <v>368</v>
      </c>
      <c r="P484" s="259" t="s">
        <v>368</v>
      </c>
      <c r="Q484" s="259">
        <v>0</v>
      </c>
      <c r="R484" s="259">
        <v>0</v>
      </c>
      <c r="S484" s="259">
        <v>0</v>
      </c>
      <c r="T484" s="259" t="s">
        <v>368</v>
      </c>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469</v>
      </c>
      <c r="B485" s="1"/>
      <c r="C485" s="153"/>
      <c r="D485" s="335"/>
      <c r="E485" s="282" t="s">
        <v>470</v>
      </c>
      <c r="F485" s="283"/>
      <c r="G485" s="283"/>
      <c r="H485" s="284"/>
      <c r="I485" s="300"/>
      <c r="J485" s="93" t="str">
        <f t="shared" si="65"/>
        <v>*</v>
      </c>
      <c r="K485" s="152" t="str">
        <f t="shared" si="66"/>
        <v>※</v>
      </c>
      <c r="L485" s="94" t="s">
        <v>368</v>
      </c>
      <c r="M485" s="259" t="s">
        <v>368</v>
      </c>
      <c r="N485" s="259" t="s">
        <v>368</v>
      </c>
      <c r="O485" s="259" t="s">
        <v>368</v>
      </c>
      <c r="P485" s="259" t="s">
        <v>368</v>
      </c>
      <c r="Q485" s="259" t="s">
        <v>368</v>
      </c>
      <c r="R485" s="259" t="s">
        <v>368</v>
      </c>
      <c r="S485" s="259">
        <v>0</v>
      </c>
      <c r="T485" s="259" t="s">
        <v>368</v>
      </c>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471</v>
      </c>
      <c r="B486" s="118"/>
      <c r="C486" s="295" t="s">
        <v>472</v>
      </c>
      <c r="D486" s="296"/>
      <c r="E486" s="296"/>
      <c r="F486" s="296"/>
      <c r="G486" s="296"/>
      <c r="H486" s="297"/>
      <c r="I486" s="298" t="s">
        <v>473</v>
      </c>
      <c r="J486" s="93">
        <f>IF(SUM(L486:BS486)=0,IF(COUNTIF(L486:BS486,"未確認")&gt;0,"未確認",IF(COUNTIF(L486:BS486,"~*")&gt;0,"*",SUM(L486:BS486))),SUM(L486:BS486))</f>
        <v>1262</v>
      </c>
      <c r="K486" s="152" t="str">
        <f t="shared" si="66"/>
        <v>※</v>
      </c>
      <c r="L486" s="94" t="s">
        <v>368</v>
      </c>
      <c r="M486" s="259" t="s">
        <v>368</v>
      </c>
      <c r="N486" s="259" t="s">
        <v>368</v>
      </c>
      <c r="O486" s="259">
        <v>371</v>
      </c>
      <c r="P486" s="259" t="s">
        <v>368</v>
      </c>
      <c r="Q486" s="259">
        <v>282</v>
      </c>
      <c r="R486" s="259">
        <v>234</v>
      </c>
      <c r="S486" s="259" t="s">
        <v>368</v>
      </c>
      <c r="T486" s="259">
        <v>375</v>
      </c>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474</v>
      </c>
      <c r="B487" s="1"/>
      <c r="C487" s="153"/>
      <c r="D487" s="333" t="s">
        <v>447</v>
      </c>
      <c r="E487" s="282" t="s">
        <v>448</v>
      </c>
      <c r="F487" s="283"/>
      <c r="G487" s="283"/>
      <c r="H487" s="284"/>
      <c r="I487" s="299"/>
      <c r="J487" s="93" t="str">
        <f t="shared" si="65"/>
        <v>*</v>
      </c>
      <c r="K487" s="152" t="str">
        <f t="shared" si="66"/>
        <v>※</v>
      </c>
      <c r="L487" s="94">
        <v>0</v>
      </c>
      <c r="M487" s="259" t="s">
        <v>368</v>
      </c>
      <c r="N487" s="259" t="s">
        <v>368</v>
      </c>
      <c r="O487" s="259" t="s">
        <v>368</v>
      </c>
      <c r="P487" s="259">
        <v>0</v>
      </c>
      <c r="Q487" s="259" t="s">
        <v>368</v>
      </c>
      <c r="R487" s="259" t="s">
        <v>368</v>
      </c>
      <c r="S487" s="259">
        <v>0</v>
      </c>
      <c r="T487" s="259" t="s">
        <v>368</v>
      </c>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475</v>
      </c>
      <c r="B488" s="1"/>
      <c r="C488" s="153"/>
      <c r="D488" s="334"/>
      <c r="E488" s="282" t="s">
        <v>450</v>
      </c>
      <c r="F488" s="283"/>
      <c r="G488" s="283"/>
      <c r="H488" s="284"/>
      <c r="I488" s="299"/>
      <c r="J488" s="93">
        <f t="shared" si="65"/>
        <v>290</v>
      </c>
      <c r="K488" s="152" t="str">
        <f t="shared" si="66"/>
        <v>※</v>
      </c>
      <c r="L488" s="94" t="s">
        <v>368</v>
      </c>
      <c r="M488" s="259" t="s">
        <v>368</v>
      </c>
      <c r="N488" s="259" t="s">
        <v>368</v>
      </c>
      <c r="O488" s="259" t="s">
        <v>368</v>
      </c>
      <c r="P488" s="259">
        <v>0</v>
      </c>
      <c r="Q488" s="259">
        <v>290</v>
      </c>
      <c r="R488" s="259" t="s">
        <v>368</v>
      </c>
      <c r="S488" s="259">
        <v>0</v>
      </c>
      <c r="T488" s="259" t="s">
        <v>368</v>
      </c>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476</v>
      </c>
      <c r="B489" s="1"/>
      <c r="C489" s="153"/>
      <c r="D489" s="334"/>
      <c r="E489" s="282" t="s">
        <v>452</v>
      </c>
      <c r="F489" s="283"/>
      <c r="G489" s="283"/>
      <c r="H489" s="284"/>
      <c r="I489" s="299"/>
      <c r="J489" s="93" t="str">
        <f t="shared" si="65"/>
        <v>*</v>
      </c>
      <c r="K489" s="152" t="str">
        <f t="shared" si="66"/>
        <v>※</v>
      </c>
      <c r="L489" s="94">
        <v>0</v>
      </c>
      <c r="M489" s="259" t="s">
        <v>368</v>
      </c>
      <c r="N489" s="259">
        <v>0</v>
      </c>
      <c r="O489" s="259">
        <v>0</v>
      </c>
      <c r="P489" s="259">
        <v>0</v>
      </c>
      <c r="Q489" s="259" t="s">
        <v>368</v>
      </c>
      <c r="R489" s="259">
        <v>0</v>
      </c>
      <c r="S489" s="259">
        <v>0</v>
      </c>
      <c r="T489" s="259" t="s">
        <v>368</v>
      </c>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477</v>
      </c>
      <c r="B490" s="1"/>
      <c r="C490" s="153"/>
      <c r="D490" s="334"/>
      <c r="E490" s="282" t="s">
        <v>454</v>
      </c>
      <c r="F490" s="283"/>
      <c r="G490" s="283"/>
      <c r="H490" s="284"/>
      <c r="I490" s="299"/>
      <c r="J490" s="93" t="str">
        <f t="shared" si="65"/>
        <v>*</v>
      </c>
      <c r="K490" s="152" t="str">
        <f t="shared" si="66"/>
        <v>※</v>
      </c>
      <c r="L490" s="94">
        <v>0</v>
      </c>
      <c r="M490" s="259">
        <v>0</v>
      </c>
      <c r="N490" s="259">
        <v>0</v>
      </c>
      <c r="O490" s="259" t="s">
        <v>368</v>
      </c>
      <c r="P490" s="259">
        <v>0</v>
      </c>
      <c r="Q490" s="259">
        <v>0</v>
      </c>
      <c r="R490" s="259">
        <v>0</v>
      </c>
      <c r="S490" s="259">
        <v>0</v>
      </c>
      <c r="T490" s="259">
        <v>0</v>
      </c>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478</v>
      </c>
      <c r="B491" s="1"/>
      <c r="C491" s="153"/>
      <c r="D491" s="334"/>
      <c r="E491" s="282" t="s">
        <v>456</v>
      </c>
      <c r="F491" s="283"/>
      <c r="G491" s="283"/>
      <c r="H491" s="284"/>
      <c r="I491" s="299"/>
      <c r="J491" s="93" t="str">
        <f t="shared" si="65"/>
        <v>*</v>
      </c>
      <c r="K491" s="152" t="str">
        <f t="shared" si="66"/>
        <v>※</v>
      </c>
      <c r="L491" s="94" t="s">
        <v>368</v>
      </c>
      <c r="M491" s="259" t="s">
        <v>368</v>
      </c>
      <c r="N491" s="259" t="s">
        <v>368</v>
      </c>
      <c r="O491" s="259" t="s">
        <v>368</v>
      </c>
      <c r="P491" s="259">
        <v>0</v>
      </c>
      <c r="Q491" s="259">
        <v>0</v>
      </c>
      <c r="R491" s="259">
        <v>0</v>
      </c>
      <c r="S491" s="259" t="s">
        <v>368</v>
      </c>
      <c r="T491" s="259" t="s">
        <v>368</v>
      </c>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479</v>
      </c>
      <c r="B492" s="1"/>
      <c r="C492" s="153"/>
      <c r="D492" s="334"/>
      <c r="E492" s="282" t="s">
        <v>458</v>
      </c>
      <c r="F492" s="283"/>
      <c r="G492" s="283"/>
      <c r="H492" s="284"/>
      <c r="I492" s="299"/>
      <c r="J492" s="93" t="str">
        <f t="shared" si="65"/>
        <v>*</v>
      </c>
      <c r="K492" s="152" t="str">
        <f t="shared" si="66"/>
        <v>※</v>
      </c>
      <c r="L492" s="94">
        <v>0</v>
      </c>
      <c r="M492" s="259" t="s">
        <v>368</v>
      </c>
      <c r="N492" s="259">
        <v>0</v>
      </c>
      <c r="O492" s="259" t="s">
        <v>368</v>
      </c>
      <c r="P492" s="259">
        <v>0</v>
      </c>
      <c r="Q492" s="259" t="s">
        <v>368</v>
      </c>
      <c r="R492" s="259">
        <v>0</v>
      </c>
      <c r="S492" s="259">
        <v>0</v>
      </c>
      <c r="T492" s="259" t="s">
        <v>368</v>
      </c>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480</v>
      </c>
      <c r="B493" s="1"/>
      <c r="C493" s="153"/>
      <c r="D493" s="334"/>
      <c r="E493" s="282" t="s">
        <v>460</v>
      </c>
      <c r="F493" s="283"/>
      <c r="G493" s="283"/>
      <c r="H493" s="284"/>
      <c r="I493" s="299"/>
      <c r="J493" s="93" t="str">
        <f t="shared" si="65"/>
        <v>*</v>
      </c>
      <c r="K493" s="152" t="str">
        <f t="shared" si="66"/>
        <v>※</v>
      </c>
      <c r="L493" s="94">
        <v>0</v>
      </c>
      <c r="M493" s="259" t="s">
        <v>368</v>
      </c>
      <c r="N493" s="259" t="s">
        <v>368</v>
      </c>
      <c r="O493" s="259">
        <v>0</v>
      </c>
      <c r="P493" s="259">
        <v>0</v>
      </c>
      <c r="Q493" s="259">
        <v>0</v>
      </c>
      <c r="R493" s="259" t="s">
        <v>368</v>
      </c>
      <c r="S493" s="259" t="s">
        <v>368</v>
      </c>
      <c r="T493" s="259" t="s">
        <v>368</v>
      </c>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481</v>
      </c>
      <c r="B494" s="1"/>
      <c r="C494" s="153"/>
      <c r="D494" s="334"/>
      <c r="E494" s="282" t="s">
        <v>462</v>
      </c>
      <c r="F494" s="283"/>
      <c r="G494" s="283"/>
      <c r="H494" s="284"/>
      <c r="I494" s="299"/>
      <c r="J494" s="93" t="str">
        <f t="shared" si="65"/>
        <v>*</v>
      </c>
      <c r="K494" s="152" t="str">
        <f t="shared" si="66"/>
        <v>※</v>
      </c>
      <c r="L494" s="94">
        <v>0</v>
      </c>
      <c r="M494" s="259">
        <v>0</v>
      </c>
      <c r="N494" s="259">
        <v>0</v>
      </c>
      <c r="O494" s="259" t="s">
        <v>368</v>
      </c>
      <c r="P494" s="259">
        <v>0</v>
      </c>
      <c r="Q494" s="259" t="s">
        <v>368</v>
      </c>
      <c r="R494" s="259" t="s">
        <v>368</v>
      </c>
      <c r="S494" s="259">
        <v>0</v>
      </c>
      <c r="T494" s="259" t="s">
        <v>368</v>
      </c>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482</v>
      </c>
      <c r="B495" s="1"/>
      <c r="C495" s="153"/>
      <c r="D495" s="334"/>
      <c r="E495" s="282" t="s">
        <v>464</v>
      </c>
      <c r="F495" s="283"/>
      <c r="G495" s="283"/>
      <c r="H495" s="284"/>
      <c r="I495" s="299"/>
      <c r="J495" s="93">
        <f t="shared" si="65"/>
        <v>282</v>
      </c>
      <c r="K495" s="152" t="str">
        <f t="shared" si="66"/>
        <v>※</v>
      </c>
      <c r="L495" s="94" t="s">
        <v>368</v>
      </c>
      <c r="M495" s="259" t="s">
        <v>368</v>
      </c>
      <c r="N495" s="259" t="s">
        <v>368</v>
      </c>
      <c r="O495" s="259">
        <v>0</v>
      </c>
      <c r="P495" s="259" t="s">
        <v>368</v>
      </c>
      <c r="Q495" s="259" t="s">
        <v>368</v>
      </c>
      <c r="R495" s="259" t="s">
        <v>368</v>
      </c>
      <c r="S495" s="259" t="s">
        <v>368</v>
      </c>
      <c r="T495" s="259">
        <v>282</v>
      </c>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483</v>
      </c>
      <c r="B496" s="1"/>
      <c r="C496" s="153"/>
      <c r="D496" s="334"/>
      <c r="E496" s="282" t="s">
        <v>466</v>
      </c>
      <c r="F496" s="283"/>
      <c r="G496" s="283"/>
      <c r="H496" s="284"/>
      <c r="I496" s="299"/>
      <c r="J496" s="93" t="str">
        <f t="shared" si="65"/>
        <v>*</v>
      </c>
      <c r="K496" s="152" t="str">
        <f t="shared" si="66"/>
        <v>※</v>
      </c>
      <c r="L496" s="94" t="s">
        <v>368</v>
      </c>
      <c r="M496" s="259" t="s">
        <v>368</v>
      </c>
      <c r="N496" s="259">
        <v>0</v>
      </c>
      <c r="O496" s="259" t="s">
        <v>368</v>
      </c>
      <c r="P496" s="259">
        <v>0</v>
      </c>
      <c r="Q496" s="259" t="s">
        <v>368</v>
      </c>
      <c r="R496" s="259" t="s">
        <v>368</v>
      </c>
      <c r="S496" s="259">
        <v>0</v>
      </c>
      <c r="T496" s="259" t="s">
        <v>368</v>
      </c>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484</v>
      </c>
      <c r="B497" s="1"/>
      <c r="C497" s="153"/>
      <c r="D497" s="334"/>
      <c r="E497" s="282" t="s">
        <v>468</v>
      </c>
      <c r="F497" s="283"/>
      <c r="G497" s="283"/>
      <c r="H497" s="284"/>
      <c r="I497" s="299"/>
      <c r="J497" s="93" t="str">
        <f t="shared" si="65"/>
        <v>*</v>
      </c>
      <c r="K497" s="152" t="str">
        <f t="shared" si="66"/>
        <v>※</v>
      </c>
      <c r="L497" s="94" t="s">
        <v>368</v>
      </c>
      <c r="M497" s="259" t="s">
        <v>368</v>
      </c>
      <c r="N497" s="259" t="s">
        <v>368</v>
      </c>
      <c r="O497" s="259" t="s">
        <v>368</v>
      </c>
      <c r="P497" s="259" t="s">
        <v>368</v>
      </c>
      <c r="Q497" s="259">
        <v>0</v>
      </c>
      <c r="R497" s="259">
        <v>0</v>
      </c>
      <c r="S497" s="259">
        <v>0</v>
      </c>
      <c r="T497" s="259" t="s">
        <v>368</v>
      </c>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485</v>
      </c>
      <c r="B498" s="1"/>
      <c r="C498" s="153"/>
      <c r="D498" s="335"/>
      <c r="E498" s="282" t="s">
        <v>470</v>
      </c>
      <c r="F498" s="283"/>
      <c r="G498" s="283"/>
      <c r="H498" s="284"/>
      <c r="I498" s="300"/>
      <c r="J498" s="93" t="str">
        <f t="shared" si="65"/>
        <v>*</v>
      </c>
      <c r="K498" s="152" t="str">
        <f t="shared" si="66"/>
        <v>※</v>
      </c>
      <c r="L498" s="94" t="s">
        <v>368</v>
      </c>
      <c r="M498" s="259" t="s">
        <v>368</v>
      </c>
      <c r="N498" s="259" t="s">
        <v>368</v>
      </c>
      <c r="O498" s="259" t="s">
        <v>368</v>
      </c>
      <c r="P498" s="259">
        <v>0</v>
      </c>
      <c r="Q498" s="259" t="s">
        <v>368</v>
      </c>
      <c r="R498" s="259" t="s">
        <v>368</v>
      </c>
      <c r="S498" s="259">
        <v>0</v>
      </c>
      <c r="T498" s="259" t="s">
        <v>368</v>
      </c>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486</v>
      </c>
      <c r="B499" s="118"/>
      <c r="C499" s="282" t="s">
        <v>487</v>
      </c>
      <c r="D499" s="283"/>
      <c r="E499" s="283"/>
      <c r="F499" s="283"/>
      <c r="G499" s="283"/>
      <c r="H499" s="284"/>
      <c r="I499" s="98" t="s">
        <v>488</v>
      </c>
      <c r="J499" s="93">
        <f t="shared" si="65"/>
        <v>0</v>
      </c>
      <c r="K499" s="152" t="str">
        <f t="shared" si="66"/>
        <v/>
      </c>
      <c r="L499" s="94">
        <v>0</v>
      </c>
      <c r="M499" s="259">
        <v>0</v>
      </c>
      <c r="N499" s="259">
        <v>0</v>
      </c>
      <c r="O499" s="259">
        <v>0</v>
      </c>
      <c r="P499" s="259">
        <v>0</v>
      </c>
      <c r="Q499" s="259">
        <v>0</v>
      </c>
      <c r="R499" s="259">
        <v>0</v>
      </c>
      <c r="S499" s="259">
        <v>0</v>
      </c>
      <c r="T499" s="259">
        <v>0</v>
      </c>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70.2" customHeight="1">
      <c r="A500" s="186" t="s">
        <v>489</v>
      </c>
      <c r="B500" s="118"/>
      <c r="C500" s="282" t="s">
        <v>490</v>
      </c>
      <c r="D500" s="283"/>
      <c r="E500" s="283"/>
      <c r="F500" s="283"/>
      <c r="G500" s="283"/>
      <c r="H500" s="284"/>
      <c r="I500" s="98" t="s">
        <v>491</v>
      </c>
      <c r="J500" s="93" t="str">
        <f t="shared" si="65"/>
        <v>*</v>
      </c>
      <c r="K500" s="152" t="str">
        <f t="shared" si="66"/>
        <v>※</v>
      </c>
      <c r="L500" s="94">
        <v>0</v>
      </c>
      <c r="M500" s="259">
        <v>0</v>
      </c>
      <c r="N500" s="259" t="s">
        <v>368</v>
      </c>
      <c r="O500" s="259">
        <v>0</v>
      </c>
      <c r="P500" s="259">
        <v>0</v>
      </c>
      <c r="Q500" s="259">
        <v>0</v>
      </c>
      <c r="R500" s="259">
        <v>0</v>
      </c>
      <c r="S500" s="259">
        <v>0</v>
      </c>
      <c r="T500" s="259" t="s">
        <v>368</v>
      </c>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70.2" customHeight="1">
      <c r="A501" s="186" t="s">
        <v>492</v>
      </c>
      <c r="B501" s="118"/>
      <c r="C501" s="282" t="s">
        <v>493</v>
      </c>
      <c r="D501" s="283"/>
      <c r="E501" s="283"/>
      <c r="F501" s="283"/>
      <c r="G501" s="283"/>
      <c r="H501" s="284"/>
      <c r="I501" s="98" t="s">
        <v>494</v>
      </c>
      <c r="J501" s="93">
        <f t="shared" si="65"/>
        <v>194</v>
      </c>
      <c r="K501" s="152" t="str">
        <f t="shared" si="66"/>
        <v>※</v>
      </c>
      <c r="L501" s="94" t="s">
        <v>368</v>
      </c>
      <c r="M501" s="259" t="s">
        <v>368</v>
      </c>
      <c r="N501" s="259" t="s">
        <v>368</v>
      </c>
      <c r="O501" s="259" t="s">
        <v>368</v>
      </c>
      <c r="P501" s="259" t="s">
        <v>368</v>
      </c>
      <c r="Q501" s="259" t="s">
        <v>368</v>
      </c>
      <c r="R501" s="259" t="s">
        <v>368</v>
      </c>
      <c r="S501" s="259" t="s">
        <v>368</v>
      </c>
      <c r="T501" s="259">
        <v>194</v>
      </c>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495</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496</v>
      </c>
      <c r="D507" s="3"/>
      <c r="E507" s="3"/>
      <c r="F507" s="3"/>
      <c r="G507" s="3"/>
      <c r="H507" s="214"/>
      <c r="I507" s="214"/>
      <c r="J507" s="63" t="s">
        <v>81</v>
      </c>
      <c r="K507" s="136"/>
      <c r="L507" s="245" t="str">
        <f t="shared" ref="L507:AQ507" si="67">IF(ISBLANK(L$388),"",L$388)</f>
        <v>4西病棟</v>
      </c>
      <c r="M507" s="249" t="str">
        <f t="shared" si="67"/>
        <v>4東病棟</v>
      </c>
      <c r="N507" s="247" t="str">
        <f t="shared" si="67"/>
        <v>5西病棟</v>
      </c>
      <c r="O507" s="247" t="str">
        <f t="shared" si="67"/>
        <v>5東病棟</v>
      </c>
      <c r="P507" s="247" t="str">
        <f t="shared" si="67"/>
        <v>6西病棟</v>
      </c>
      <c r="Q507" s="247" t="str">
        <f t="shared" si="67"/>
        <v>6東病棟</v>
      </c>
      <c r="R507" s="247" t="str">
        <f t="shared" si="67"/>
        <v>7西病棟</v>
      </c>
      <c r="S507" s="247" t="str">
        <f t="shared" si="67"/>
        <v>7東病棟</v>
      </c>
      <c r="T507" s="247" t="str">
        <f t="shared" si="67"/>
        <v>HCU病棟</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01"/>
      <c r="D508" s="302"/>
      <c r="E508" s="302"/>
      <c r="F508" s="302"/>
      <c r="G508" s="85"/>
      <c r="H508" s="214"/>
      <c r="I508" s="56" t="s">
        <v>82</v>
      </c>
      <c r="J508" s="57"/>
      <c r="K508" s="137"/>
      <c r="L508" s="59" t="str">
        <f t="shared" ref="L508:AQ508" si="69">IF(ISBLANK(L$389),"",L$389)</f>
        <v>急性期</v>
      </c>
      <c r="M508" s="250" t="str">
        <f t="shared" si="69"/>
        <v>急性期</v>
      </c>
      <c r="N508" s="59" t="str">
        <f t="shared" si="69"/>
        <v>急性期</v>
      </c>
      <c r="O508" s="59" t="str">
        <f t="shared" si="69"/>
        <v>急性期</v>
      </c>
      <c r="P508" s="59" t="str">
        <f t="shared" si="69"/>
        <v>回復期</v>
      </c>
      <c r="Q508" s="59" t="str">
        <f t="shared" si="69"/>
        <v>急性期</v>
      </c>
      <c r="R508" s="59" t="str">
        <f t="shared" si="69"/>
        <v>高度急性期</v>
      </c>
      <c r="S508" s="59" t="str">
        <f t="shared" si="69"/>
        <v>急性期</v>
      </c>
      <c r="T508" s="59" t="str">
        <f t="shared" si="69"/>
        <v>高度急性期</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497</v>
      </c>
      <c r="B509" s="1"/>
      <c r="C509" s="282" t="s">
        <v>498</v>
      </c>
      <c r="D509" s="283"/>
      <c r="E509" s="283"/>
      <c r="F509" s="283"/>
      <c r="G509" s="283"/>
      <c r="H509" s="284"/>
      <c r="I509" s="100" t="s">
        <v>499</v>
      </c>
      <c r="J509" s="93">
        <f>IF(SUM(L509:BS509)=0,IF(COUNTIF(L509:BS509,"未確認")&gt;0,"未確認",IF(COUNTIF(L509:BS509,"~*")&gt;0,"*",SUM(L509:BS509))),SUM(L509:BS509))</f>
        <v>203</v>
      </c>
      <c r="K509" s="152" t="str">
        <f t="shared" ref="K509:K516" si="71">IF(OR(COUNTIF(L509:BS509,"未確認")&gt;0,COUNTIF(L509:BS509,"*")&gt;0),"※","")</f>
        <v>※</v>
      </c>
      <c r="L509" s="94" t="s">
        <v>368</v>
      </c>
      <c r="M509" s="259" t="s">
        <v>368</v>
      </c>
      <c r="N509" s="259" t="s">
        <v>368</v>
      </c>
      <c r="O509" s="259" t="s">
        <v>368</v>
      </c>
      <c r="P509" s="259">
        <v>0</v>
      </c>
      <c r="Q509" s="259" t="s">
        <v>368</v>
      </c>
      <c r="R509" s="259" t="s">
        <v>368</v>
      </c>
      <c r="S509" s="259" t="s">
        <v>368</v>
      </c>
      <c r="T509" s="259">
        <v>203</v>
      </c>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500</v>
      </c>
      <c r="B510" s="155"/>
      <c r="C510" s="282" t="s">
        <v>501</v>
      </c>
      <c r="D510" s="283"/>
      <c r="E510" s="283"/>
      <c r="F510" s="283"/>
      <c r="G510" s="283"/>
      <c r="H510" s="284"/>
      <c r="I510" s="98" t="s">
        <v>502</v>
      </c>
      <c r="J510" s="93">
        <f t="shared" ref="J510:J516" si="72">IF(SUM(L510:BS510)=0,IF(COUNTIF(L510:BS510,"未確認")&gt;0,"未確認",IF(COUNTIF(L510:BS510,"~*")&gt;0,"*",SUM(L510:BS510))),SUM(L510:BS510))</f>
        <v>918</v>
      </c>
      <c r="K510" s="152" t="str">
        <f t="shared" si="71"/>
        <v>※</v>
      </c>
      <c r="L510" s="94" t="s">
        <v>368</v>
      </c>
      <c r="M510" s="259" t="s">
        <v>368</v>
      </c>
      <c r="N510" s="259" t="s">
        <v>368</v>
      </c>
      <c r="O510" s="259">
        <v>402</v>
      </c>
      <c r="P510" s="259" t="s">
        <v>368</v>
      </c>
      <c r="Q510" s="259" t="s">
        <v>368</v>
      </c>
      <c r="R510" s="259">
        <v>221</v>
      </c>
      <c r="S510" s="259" t="s">
        <v>368</v>
      </c>
      <c r="T510" s="259">
        <v>295</v>
      </c>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503</v>
      </c>
      <c r="B511" s="155"/>
      <c r="C511" s="282" t="s">
        <v>504</v>
      </c>
      <c r="D511" s="283"/>
      <c r="E511" s="283"/>
      <c r="F511" s="283"/>
      <c r="G511" s="283"/>
      <c r="H511" s="284"/>
      <c r="I511" s="98" t="s">
        <v>505</v>
      </c>
      <c r="J511" s="93" t="str">
        <f t="shared" si="72"/>
        <v>*</v>
      </c>
      <c r="K511" s="152" t="str">
        <f t="shared" si="71"/>
        <v>※</v>
      </c>
      <c r="L511" s="94" t="s">
        <v>368</v>
      </c>
      <c r="M511" s="259" t="s">
        <v>368</v>
      </c>
      <c r="N511" s="259">
        <v>0</v>
      </c>
      <c r="O511" s="259" t="s">
        <v>368</v>
      </c>
      <c r="P511" s="259">
        <v>0</v>
      </c>
      <c r="Q511" s="259" t="s">
        <v>368</v>
      </c>
      <c r="R511" s="259" t="s">
        <v>368</v>
      </c>
      <c r="S511" s="259">
        <v>0</v>
      </c>
      <c r="T511" s="259" t="s">
        <v>368</v>
      </c>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506</v>
      </c>
      <c r="B512" s="155"/>
      <c r="C512" s="282" t="s">
        <v>507</v>
      </c>
      <c r="D512" s="283"/>
      <c r="E512" s="283"/>
      <c r="F512" s="283"/>
      <c r="G512" s="283"/>
      <c r="H512" s="284"/>
      <c r="I512" s="98" t="s">
        <v>508</v>
      </c>
      <c r="J512" s="93" t="str">
        <f t="shared" si="72"/>
        <v>*</v>
      </c>
      <c r="K512" s="152" t="str">
        <f t="shared" si="71"/>
        <v>※</v>
      </c>
      <c r="L512" s="94" t="s">
        <v>368</v>
      </c>
      <c r="M512" s="259" t="s">
        <v>368</v>
      </c>
      <c r="N512" s="259" t="s">
        <v>368</v>
      </c>
      <c r="O512" s="259" t="s">
        <v>368</v>
      </c>
      <c r="P512" s="259">
        <v>0</v>
      </c>
      <c r="Q512" s="259" t="s">
        <v>368</v>
      </c>
      <c r="R512" s="259" t="s">
        <v>368</v>
      </c>
      <c r="S512" s="259" t="s">
        <v>368</v>
      </c>
      <c r="T512" s="259">
        <v>0</v>
      </c>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86.4">
      <c r="A513" s="186" t="s">
        <v>509</v>
      </c>
      <c r="B513" s="155"/>
      <c r="C513" s="282" t="s">
        <v>510</v>
      </c>
      <c r="D513" s="283"/>
      <c r="E513" s="283"/>
      <c r="F513" s="283"/>
      <c r="G513" s="283"/>
      <c r="H513" s="284"/>
      <c r="I513" s="98" t="s">
        <v>511</v>
      </c>
      <c r="J513" s="93">
        <f t="shared" si="72"/>
        <v>646</v>
      </c>
      <c r="K513" s="152" t="str">
        <f t="shared" si="71"/>
        <v>※</v>
      </c>
      <c r="L513" s="94" t="s">
        <v>368</v>
      </c>
      <c r="M513" s="259" t="s">
        <v>368</v>
      </c>
      <c r="N513" s="259" t="s">
        <v>368</v>
      </c>
      <c r="O513" s="259">
        <v>241</v>
      </c>
      <c r="P513" s="259" t="s">
        <v>368</v>
      </c>
      <c r="Q513" s="259" t="s">
        <v>368</v>
      </c>
      <c r="R513" s="259">
        <v>405</v>
      </c>
      <c r="S513" s="259" t="s">
        <v>368</v>
      </c>
      <c r="T513" s="259" t="s">
        <v>368</v>
      </c>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512</v>
      </c>
      <c r="B514" s="155"/>
      <c r="C514" s="285" t="s">
        <v>513</v>
      </c>
      <c r="D514" s="286"/>
      <c r="E514" s="286"/>
      <c r="F514" s="286"/>
      <c r="G514" s="286"/>
      <c r="H514" s="287"/>
      <c r="I514" s="98" t="s">
        <v>514</v>
      </c>
      <c r="J514" s="93" t="str">
        <f t="shared" si="72"/>
        <v>*</v>
      </c>
      <c r="K514" s="152" t="str">
        <f t="shared" si="71"/>
        <v>※</v>
      </c>
      <c r="L514" s="94" t="s">
        <v>368</v>
      </c>
      <c r="M514" s="259" t="s">
        <v>368</v>
      </c>
      <c r="N514" s="259" t="s">
        <v>368</v>
      </c>
      <c r="O514" s="259" t="s">
        <v>368</v>
      </c>
      <c r="P514" s="259" t="s">
        <v>368</v>
      </c>
      <c r="Q514" s="259" t="s">
        <v>368</v>
      </c>
      <c r="R514" s="259" t="s">
        <v>368</v>
      </c>
      <c r="S514" s="259" t="s">
        <v>368</v>
      </c>
      <c r="T514" s="259">
        <v>0</v>
      </c>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70.2" customHeight="1">
      <c r="A515" s="186" t="s">
        <v>515</v>
      </c>
      <c r="B515" s="155"/>
      <c r="C515" s="282" t="s">
        <v>516</v>
      </c>
      <c r="D515" s="283"/>
      <c r="E515" s="283"/>
      <c r="F515" s="283"/>
      <c r="G515" s="283"/>
      <c r="H515" s="284"/>
      <c r="I515" s="98" t="s">
        <v>517</v>
      </c>
      <c r="J515" s="93">
        <f t="shared" si="72"/>
        <v>319</v>
      </c>
      <c r="K515" s="152" t="str">
        <f t="shared" si="71"/>
        <v>※</v>
      </c>
      <c r="L515" s="94" t="s">
        <v>368</v>
      </c>
      <c r="M515" s="259" t="s">
        <v>368</v>
      </c>
      <c r="N515" s="259" t="s">
        <v>368</v>
      </c>
      <c r="O515" s="259" t="s">
        <v>368</v>
      </c>
      <c r="P515" s="259">
        <v>0</v>
      </c>
      <c r="Q515" s="259" t="s">
        <v>368</v>
      </c>
      <c r="R515" s="259">
        <v>319</v>
      </c>
      <c r="S515" s="259" t="s">
        <v>368</v>
      </c>
      <c r="T515" s="259">
        <v>0</v>
      </c>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518</v>
      </c>
      <c r="B516" s="155"/>
      <c r="C516" s="282" t="s">
        <v>519</v>
      </c>
      <c r="D516" s="283"/>
      <c r="E516" s="283"/>
      <c r="F516" s="283"/>
      <c r="G516" s="283"/>
      <c r="H516" s="284"/>
      <c r="I516" s="98" t="s">
        <v>520</v>
      </c>
      <c r="J516" s="93">
        <f t="shared" si="72"/>
        <v>0</v>
      </c>
      <c r="K516" s="152" t="str">
        <f t="shared" si="71"/>
        <v/>
      </c>
      <c r="L516" s="94">
        <v>0</v>
      </c>
      <c r="M516" s="259">
        <v>0</v>
      </c>
      <c r="N516" s="259">
        <v>0</v>
      </c>
      <c r="O516" s="259">
        <v>0</v>
      </c>
      <c r="P516" s="259">
        <v>0</v>
      </c>
      <c r="Q516" s="259">
        <v>0</v>
      </c>
      <c r="R516" s="259">
        <v>0</v>
      </c>
      <c r="S516" s="259">
        <v>0</v>
      </c>
      <c r="T516" s="259">
        <v>0</v>
      </c>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521</v>
      </c>
      <c r="D519" s="3"/>
      <c r="E519" s="3"/>
      <c r="F519" s="3"/>
      <c r="G519" s="3"/>
      <c r="H519" s="214"/>
      <c r="I519" s="214"/>
      <c r="J519" s="63" t="s">
        <v>81</v>
      </c>
      <c r="K519" s="136"/>
      <c r="L519" s="245" t="str">
        <f t="shared" ref="L519:AQ519" si="73">IF(ISBLANK(L$388),"",L$388)</f>
        <v>4西病棟</v>
      </c>
      <c r="M519" s="249" t="str">
        <f t="shared" si="73"/>
        <v>4東病棟</v>
      </c>
      <c r="N519" s="247" t="str">
        <f t="shared" si="73"/>
        <v>5西病棟</v>
      </c>
      <c r="O519" s="247" t="str">
        <f t="shared" si="73"/>
        <v>5東病棟</v>
      </c>
      <c r="P519" s="247" t="str">
        <f t="shared" si="73"/>
        <v>6西病棟</v>
      </c>
      <c r="Q519" s="247" t="str">
        <f t="shared" si="73"/>
        <v>6東病棟</v>
      </c>
      <c r="R519" s="247" t="str">
        <f t="shared" si="73"/>
        <v>7西病棟</v>
      </c>
      <c r="S519" s="247" t="str">
        <f t="shared" si="73"/>
        <v>7東病棟</v>
      </c>
      <c r="T519" s="247" t="str">
        <f t="shared" si="73"/>
        <v>HCU病棟</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01"/>
      <c r="D520" s="302"/>
      <c r="E520" s="302"/>
      <c r="F520" s="302"/>
      <c r="G520" s="85"/>
      <c r="H520" s="214"/>
      <c r="I520" s="56" t="s">
        <v>82</v>
      </c>
      <c r="J520" s="57"/>
      <c r="K520" s="137"/>
      <c r="L520" s="59" t="str">
        <f t="shared" ref="L520:AQ520" si="75">IF(ISBLANK(L$389),"",L$389)</f>
        <v>急性期</v>
      </c>
      <c r="M520" s="250" t="str">
        <f t="shared" si="75"/>
        <v>急性期</v>
      </c>
      <c r="N520" s="59" t="str">
        <f t="shared" si="75"/>
        <v>急性期</v>
      </c>
      <c r="O520" s="59" t="str">
        <f t="shared" si="75"/>
        <v>急性期</v>
      </c>
      <c r="P520" s="59" t="str">
        <f t="shared" si="75"/>
        <v>回復期</v>
      </c>
      <c r="Q520" s="59" t="str">
        <f t="shared" si="75"/>
        <v>急性期</v>
      </c>
      <c r="R520" s="59" t="str">
        <f t="shared" si="75"/>
        <v>高度急性期</v>
      </c>
      <c r="S520" s="59" t="str">
        <f t="shared" si="75"/>
        <v>急性期</v>
      </c>
      <c r="T520" s="59" t="str">
        <f t="shared" si="75"/>
        <v>高度急性期</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6">
      <c r="A521" s="186" t="s">
        <v>522</v>
      </c>
      <c r="B521" s="155"/>
      <c r="C521" s="303" t="s">
        <v>523</v>
      </c>
      <c r="D521" s="304"/>
      <c r="E521" s="304"/>
      <c r="F521" s="304"/>
      <c r="G521" s="304"/>
      <c r="H521" s="305"/>
      <c r="I521" s="98" t="s">
        <v>524</v>
      </c>
      <c r="J521" s="156">
        <f>IF(SUM(L521:BS521)=0,IF(COUNTIF(L521:BS521,"未確認")&gt;0,"未確認",IF(COUNTIF(L521:BS521,"~*")&gt;0,"*",SUM(L521:BS521))),SUM(L521:BS521))</f>
        <v>0</v>
      </c>
      <c r="K521" s="152" t="str">
        <f>IF(OR(COUNTIF(L521:BS521,"未確認")&gt;0,COUNTIF(L521:BS521,"*")&gt;0),"※","")</f>
        <v/>
      </c>
      <c r="L521" s="94">
        <v>0</v>
      </c>
      <c r="M521" s="259">
        <v>0</v>
      </c>
      <c r="N521" s="259">
        <v>0</v>
      </c>
      <c r="O521" s="259">
        <v>0</v>
      </c>
      <c r="P521" s="259">
        <v>0</v>
      </c>
      <c r="Q521" s="259">
        <v>0</v>
      </c>
      <c r="R521" s="259">
        <v>0</v>
      </c>
      <c r="S521" s="259">
        <v>0</v>
      </c>
      <c r="T521" s="259">
        <v>0</v>
      </c>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57.6">
      <c r="A522" s="186"/>
      <c r="B522" s="155"/>
      <c r="C522" s="303" t="s">
        <v>525</v>
      </c>
      <c r="D522" s="304"/>
      <c r="E522" s="304"/>
      <c r="F522" s="304"/>
      <c r="G522" s="304"/>
      <c r="H522" s="305"/>
      <c r="I522" s="98" t="s">
        <v>526</v>
      </c>
      <c r="J522" s="156">
        <f>IF(SUM(L522:BS522)=0,IF(COUNTIF(L522:BS522,"未確認")&gt;0,"未確認",IF(COUNTIF(L522:BS522,"~*")&gt;0,"*",SUM(L522:BS522))),SUM(L522:BS522))</f>
        <v>0</v>
      </c>
      <c r="K522" s="152" t="str">
        <f>IF(OR(COUNTIF(L522:BS522,"未確認")&gt;0,COUNTIF(L522:BS522,"*")&gt;0),"※","")</f>
        <v/>
      </c>
      <c r="L522" s="94">
        <v>0</v>
      </c>
      <c r="M522" s="259">
        <v>0</v>
      </c>
      <c r="N522" s="259">
        <v>0</v>
      </c>
      <c r="O522" s="259">
        <v>0</v>
      </c>
      <c r="P522" s="259">
        <v>0</v>
      </c>
      <c r="Q522" s="259">
        <v>0</v>
      </c>
      <c r="R522" s="259">
        <v>0</v>
      </c>
      <c r="S522" s="259">
        <v>0</v>
      </c>
      <c r="T522" s="259">
        <v>0</v>
      </c>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2">
      <c r="A523" s="186" t="s">
        <v>527</v>
      </c>
      <c r="B523" s="155"/>
      <c r="C523" s="303" t="s">
        <v>528</v>
      </c>
      <c r="D523" s="304"/>
      <c r="E523" s="304"/>
      <c r="F523" s="304"/>
      <c r="G523" s="304"/>
      <c r="H523" s="305"/>
      <c r="I523" s="98" t="s">
        <v>529</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v>0</v>
      </c>
      <c r="Q523" s="259">
        <v>0</v>
      </c>
      <c r="R523" s="259">
        <v>0</v>
      </c>
      <c r="S523" s="259">
        <v>0</v>
      </c>
      <c r="T523" s="259">
        <v>0</v>
      </c>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530</v>
      </c>
      <c r="D526" s="3"/>
      <c r="E526" s="3"/>
      <c r="F526" s="3"/>
      <c r="G526" s="3"/>
      <c r="H526" s="214"/>
      <c r="I526" s="214"/>
      <c r="J526" s="63" t="s">
        <v>81</v>
      </c>
      <c r="K526" s="136"/>
      <c r="L526" s="245" t="str">
        <f t="shared" ref="L526:AQ526" si="77">IF(ISBLANK(L$388),"",L$388)</f>
        <v>4西病棟</v>
      </c>
      <c r="M526" s="249" t="str">
        <f t="shared" si="77"/>
        <v>4東病棟</v>
      </c>
      <c r="N526" s="247" t="str">
        <f t="shared" si="77"/>
        <v>5西病棟</v>
      </c>
      <c r="O526" s="247" t="str">
        <f t="shared" si="77"/>
        <v>5東病棟</v>
      </c>
      <c r="P526" s="247" t="str">
        <f t="shared" si="77"/>
        <v>6西病棟</v>
      </c>
      <c r="Q526" s="247" t="str">
        <f t="shared" si="77"/>
        <v>6東病棟</v>
      </c>
      <c r="R526" s="247" t="str">
        <f t="shared" si="77"/>
        <v>7西病棟</v>
      </c>
      <c r="S526" s="247" t="str">
        <f t="shared" si="77"/>
        <v>7東病棟</v>
      </c>
      <c r="T526" s="247" t="str">
        <f t="shared" si="77"/>
        <v>HCU病棟</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31"/>
      <c r="D527" s="331"/>
      <c r="E527" s="331"/>
      <c r="F527" s="331"/>
      <c r="G527" s="85"/>
      <c r="H527" s="214"/>
      <c r="I527" s="56" t="s">
        <v>82</v>
      </c>
      <c r="J527" s="57"/>
      <c r="K527" s="137"/>
      <c r="L527" s="59" t="str">
        <f t="shared" ref="L527:AQ527" si="79">IF(ISBLANK(L$389),"",L$389)</f>
        <v>急性期</v>
      </c>
      <c r="M527" s="250" t="str">
        <f t="shared" si="79"/>
        <v>急性期</v>
      </c>
      <c r="N527" s="59" t="str">
        <f t="shared" si="79"/>
        <v>急性期</v>
      </c>
      <c r="O527" s="59" t="str">
        <f t="shared" si="79"/>
        <v>急性期</v>
      </c>
      <c r="P527" s="59" t="str">
        <f t="shared" si="79"/>
        <v>回復期</v>
      </c>
      <c r="Q527" s="59" t="str">
        <f t="shared" si="79"/>
        <v>急性期</v>
      </c>
      <c r="R527" s="59" t="str">
        <f t="shared" si="79"/>
        <v>高度急性期</v>
      </c>
      <c r="S527" s="59" t="str">
        <f t="shared" si="79"/>
        <v>急性期</v>
      </c>
      <c r="T527" s="59" t="str">
        <f t="shared" si="79"/>
        <v>高度急性期</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2">
      <c r="A528" s="186" t="s">
        <v>531</v>
      </c>
      <c r="B528" s="155"/>
      <c r="C528" s="303" t="s">
        <v>532</v>
      </c>
      <c r="D528" s="304"/>
      <c r="E528" s="304"/>
      <c r="F528" s="304"/>
      <c r="G528" s="304"/>
      <c r="H528" s="305"/>
      <c r="I528" s="98" t="s">
        <v>533</v>
      </c>
      <c r="J528" s="156" t="str">
        <f>IF(SUM(L528:BS528)=0,IF(COUNTIF(L528:BS528,"未確認")&gt;0,"未確認",IF(COUNTIF(L528:BS528,"~*")&gt;0,"*",SUM(L528:BS528))),SUM(L528:BS528))</f>
        <v>*</v>
      </c>
      <c r="K528" s="152" t="str">
        <f>IF(OR(COUNTIF(L528:BS528,"未確認")&gt;0,COUNTIF(L528:BS528,"*")&gt;0),"※","")</f>
        <v>※</v>
      </c>
      <c r="L528" s="94">
        <v>0</v>
      </c>
      <c r="M528" s="259">
        <v>0</v>
      </c>
      <c r="N528" s="259" t="s">
        <v>368</v>
      </c>
      <c r="O528" s="259">
        <v>0</v>
      </c>
      <c r="P528" s="259">
        <v>0</v>
      </c>
      <c r="Q528" s="259">
        <v>0</v>
      </c>
      <c r="R528" s="259">
        <v>0</v>
      </c>
      <c r="S528" s="259">
        <v>0</v>
      </c>
      <c r="T528" s="259" t="s">
        <v>368</v>
      </c>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534</v>
      </c>
      <c r="D531" s="3"/>
      <c r="E531" s="3"/>
      <c r="F531" s="3"/>
      <c r="G531" s="3"/>
      <c r="H531" s="214"/>
      <c r="I531" s="214"/>
      <c r="J531" s="63" t="s">
        <v>81</v>
      </c>
      <c r="K531" s="136"/>
      <c r="L531" s="245" t="str">
        <f t="shared" ref="L531:AQ531" si="81">IF(ISBLANK(L$9),"",L$9)</f>
        <v>4西病棟</v>
      </c>
      <c r="M531" s="249" t="str">
        <f t="shared" si="81"/>
        <v>4東病棟</v>
      </c>
      <c r="N531" s="247" t="str">
        <f t="shared" si="81"/>
        <v>5西病棟</v>
      </c>
      <c r="O531" s="247" t="str">
        <f t="shared" si="81"/>
        <v>5東病棟</v>
      </c>
      <c r="P531" s="247" t="str">
        <f t="shared" si="81"/>
        <v>6西病棟</v>
      </c>
      <c r="Q531" s="247" t="str">
        <f t="shared" si="81"/>
        <v>6東病棟</v>
      </c>
      <c r="R531" s="247" t="str">
        <f t="shared" si="81"/>
        <v>7西病棟</v>
      </c>
      <c r="S531" s="247" t="str">
        <f t="shared" si="81"/>
        <v>7東病棟</v>
      </c>
      <c r="T531" s="247" t="str">
        <f t="shared" si="81"/>
        <v>HCU病棟</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31"/>
      <c r="D532" s="332"/>
      <c r="E532" s="332"/>
      <c r="F532" s="332"/>
      <c r="G532" s="85"/>
      <c r="H532" s="214"/>
      <c r="I532" s="56" t="s">
        <v>82</v>
      </c>
      <c r="J532" s="57"/>
      <c r="K532" s="137"/>
      <c r="L532" s="59" t="str">
        <f t="shared" ref="L532:AQ532" si="83">IF(ISBLANK(L$95),"",L$95)</f>
        <v>急性期</v>
      </c>
      <c r="M532" s="250" t="str">
        <f t="shared" si="83"/>
        <v>急性期</v>
      </c>
      <c r="N532" s="59" t="str">
        <f t="shared" si="83"/>
        <v>急性期</v>
      </c>
      <c r="O532" s="59" t="str">
        <f t="shared" si="83"/>
        <v>急性期</v>
      </c>
      <c r="P532" s="59" t="str">
        <f t="shared" si="83"/>
        <v>回復期</v>
      </c>
      <c r="Q532" s="59" t="str">
        <f t="shared" si="83"/>
        <v>急性期</v>
      </c>
      <c r="R532" s="59" t="str">
        <f t="shared" si="83"/>
        <v>高度急性期</v>
      </c>
      <c r="S532" s="59" t="str">
        <f t="shared" si="83"/>
        <v>急性期</v>
      </c>
      <c r="T532" s="59" t="str">
        <f t="shared" si="83"/>
        <v>高度急性期</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535</v>
      </c>
      <c r="B533" s="155"/>
      <c r="C533" s="282" t="s">
        <v>536</v>
      </c>
      <c r="D533" s="283"/>
      <c r="E533" s="283"/>
      <c r="F533" s="283"/>
      <c r="G533" s="283"/>
      <c r="H533" s="284"/>
      <c r="I533" s="98" t="s">
        <v>537</v>
      </c>
      <c r="J533" s="93">
        <f>IF(SUM(L533:BS533)=0,IF(COUNTIF(L533:BS533,"未確認")&gt;0,"未確認",IF(COUNTIF(L533:BS533,"~*")&gt;0,"*",SUM(L533:BS533))),SUM(L533:BS533))</f>
        <v>21</v>
      </c>
      <c r="K533" s="152" t="str">
        <f>IF(OR(COUNTIF(L533:BS533,"未確認")&gt;0,COUNTIF(L533:BS533,"*")&gt;0),"※","")</f>
        <v/>
      </c>
      <c r="L533" s="94">
        <v>0</v>
      </c>
      <c r="M533" s="259">
        <v>21</v>
      </c>
      <c r="N533" s="259">
        <v>0</v>
      </c>
      <c r="O533" s="259">
        <v>0</v>
      </c>
      <c r="P533" s="259">
        <v>0</v>
      </c>
      <c r="Q533" s="259">
        <v>0</v>
      </c>
      <c r="R533" s="259">
        <v>0</v>
      </c>
      <c r="S533" s="259">
        <v>0</v>
      </c>
      <c r="T533" s="259">
        <v>0</v>
      </c>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538</v>
      </c>
      <c r="D536" s="3"/>
      <c r="E536" s="3"/>
      <c r="F536" s="3"/>
      <c r="G536" s="3"/>
      <c r="H536" s="214"/>
      <c r="I536" s="214"/>
      <c r="J536" s="63" t="s">
        <v>81</v>
      </c>
      <c r="K536" s="136"/>
      <c r="L536" s="245" t="str">
        <f t="shared" ref="L536:AQ536" si="85">IF(ISBLANK(L$388),"",L$388)</f>
        <v>4西病棟</v>
      </c>
      <c r="M536" s="249" t="str">
        <f t="shared" si="85"/>
        <v>4東病棟</v>
      </c>
      <c r="N536" s="247" t="str">
        <f t="shared" si="85"/>
        <v>5西病棟</v>
      </c>
      <c r="O536" s="247" t="str">
        <f t="shared" si="85"/>
        <v>5東病棟</v>
      </c>
      <c r="P536" s="247" t="str">
        <f t="shared" si="85"/>
        <v>6西病棟</v>
      </c>
      <c r="Q536" s="247" t="str">
        <f t="shared" si="85"/>
        <v>6東病棟</v>
      </c>
      <c r="R536" s="247" t="str">
        <f t="shared" si="85"/>
        <v>7西病棟</v>
      </c>
      <c r="S536" s="247" t="str">
        <f t="shared" si="85"/>
        <v>7東病棟</v>
      </c>
      <c r="T536" s="247" t="str">
        <f t="shared" si="85"/>
        <v>HCU病棟</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01"/>
      <c r="D537" s="302"/>
      <c r="E537" s="302"/>
      <c r="F537" s="302"/>
      <c r="G537" s="85"/>
      <c r="H537" s="214"/>
      <c r="I537" s="56" t="s">
        <v>82</v>
      </c>
      <c r="J537" s="57"/>
      <c r="K537" s="137"/>
      <c r="L537" s="59" t="str">
        <f t="shared" ref="L537:AQ537" si="87">IF(ISBLANK(L$389),"",L$389)</f>
        <v>急性期</v>
      </c>
      <c r="M537" s="250" t="str">
        <f t="shared" si="87"/>
        <v>急性期</v>
      </c>
      <c r="N537" s="59" t="str">
        <f t="shared" si="87"/>
        <v>急性期</v>
      </c>
      <c r="O537" s="59" t="str">
        <f t="shared" si="87"/>
        <v>急性期</v>
      </c>
      <c r="P537" s="59" t="str">
        <f t="shared" si="87"/>
        <v>回復期</v>
      </c>
      <c r="Q537" s="59" t="str">
        <f t="shared" si="87"/>
        <v>急性期</v>
      </c>
      <c r="R537" s="59" t="str">
        <f t="shared" si="87"/>
        <v>高度急性期</v>
      </c>
      <c r="S537" s="59" t="str">
        <f t="shared" si="87"/>
        <v>急性期</v>
      </c>
      <c r="T537" s="59" t="str">
        <f t="shared" si="87"/>
        <v>高度急性期</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539</v>
      </c>
      <c r="B538" s="155"/>
      <c r="C538" s="282" t="s">
        <v>540</v>
      </c>
      <c r="D538" s="283"/>
      <c r="E538" s="283"/>
      <c r="F538" s="283"/>
      <c r="G538" s="283"/>
      <c r="H538" s="284"/>
      <c r="I538" s="98" t="s">
        <v>541</v>
      </c>
      <c r="J538" s="93" t="str">
        <f>IF(SUM(L538:BS538)=0,IF(COUNTIF(L538:BS538,"未確認")&gt;0,"未確認",IF(COUNTIF(L538:BS538,"~*")&gt;0,"*",SUM(L538:BS538))),SUM(L538:BS538))</f>
        <v>*</v>
      </c>
      <c r="K538" s="152" t="str">
        <f t="shared" ref="K538:K544" si="89">IF(OR(COUNTIF(L538:BS538,"未確認")&gt;0,COUNTIF(L538:BS538,"*")&gt;0),"※","")</f>
        <v>※</v>
      </c>
      <c r="L538" s="94" t="s">
        <v>368</v>
      </c>
      <c r="M538" s="259" t="s">
        <v>368</v>
      </c>
      <c r="N538" s="259" t="s">
        <v>368</v>
      </c>
      <c r="O538" s="259" t="s">
        <v>368</v>
      </c>
      <c r="P538" s="259" t="s">
        <v>368</v>
      </c>
      <c r="Q538" s="259" t="s">
        <v>368</v>
      </c>
      <c r="R538" s="259" t="s">
        <v>368</v>
      </c>
      <c r="S538" s="259" t="s">
        <v>368</v>
      </c>
      <c r="T538" s="259" t="s">
        <v>368</v>
      </c>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70.2" customHeight="1">
      <c r="A539" s="186" t="s">
        <v>542</v>
      </c>
      <c r="B539" s="155"/>
      <c r="C539" s="282" t="s">
        <v>543</v>
      </c>
      <c r="D539" s="283"/>
      <c r="E539" s="283"/>
      <c r="F539" s="283"/>
      <c r="G539" s="283"/>
      <c r="H539" s="284"/>
      <c r="I539" s="98" t="s">
        <v>544</v>
      </c>
      <c r="J539" s="93">
        <f t="shared" ref="J539:J544" si="90">IF(SUM(L539:BS539)=0,IF(COUNTIF(L539:BS539,"未確認")&gt;0,"未確認",IF(COUNTIF(L539:BS539,"~*")&gt;0,"*",SUM(L539:BS539))),SUM(L539:BS539))</f>
        <v>0</v>
      </c>
      <c r="K539" s="152" t="str">
        <f t="shared" si="89"/>
        <v/>
      </c>
      <c r="L539" s="94">
        <v>0</v>
      </c>
      <c r="M539" s="259">
        <v>0</v>
      </c>
      <c r="N539" s="259">
        <v>0</v>
      </c>
      <c r="O539" s="259">
        <v>0</v>
      </c>
      <c r="P539" s="259">
        <v>0</v>
      </c>
      <c r="Q539" s="259">
        <v>0</v>
      </c>
      <c r="R539" s="259">
        <v>0</v>
      </c>
      <c r="S539" s="259">
        <v>0</v>
      </c>
      <c r="T539" s="259">
        <v>0</v>
      </c>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545</v>
      </c>
      <c r="B540" s="155"/>
      <c r="C540" s="282" t="s">
        <v>546</v>
      </c>
      <c r="D540" s="283"/>
      <c r="E540" s="283"/>
      <c r="F540" s="283"/>
      <c r="G540" s="283"/>
      <c r="H540" s="284"/>
      <c r="I540" s="328" t="s">
        <v>547</v>
      </c>
      <c r="J540" s="93">
        <f t="shared" si="90"/>
        <v>424</v>
      </c>
      <c r="K540" s="152" t="str">
        <f t="shared" si="89"/>
        <v>※</v>
      </c>
      <c r="L540" s="94">
        <v>210</v>
      </c>
      <c r="M540" s="259" t="s">
        <v>368</v>
      </c>
      <c r="N540" s="259" t="s">
        <v>368</v>
      </c>
      <c r="O540" s="259" t="s">
        <v>368</v>
      </c>
      <c r="P540" s="259">
        <v>214</v>
      </c>
      <c r="Q540" s="259" t="s">
        <v>368</v>
      </c>
      <c r="R540" s="259" t="s">
        <v>368</v>
      </c>
      <c r="S540" s="259" t="s">
        <v>368</v>
      </c>
      <c r="T540" s="259" t="s">
        <v>368</v>
      </c>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548</v>
      </c>
      <c r="B541" s="155"/>
      <c r="C541" s="282" t="s">
        <v>549</v>
      </c>
      <c r="D541" s="283"/>
      <c r="E541" s="283"/>
      <c r="F541" s="283"/>
      <c r="G541" s="283"/>
      <c r="H541" s="284"/>
      <c r="I541" s="329"/>
      <c r="J541" s="93">
        <f t="shared" si="90"/>
        <v>0</v>
      </c>
      <c r="K541" s="152" t="str">
        <f t="shared" si="89"/>
        <v/>
      </c>
      <c r="L541" s="94">
        <v>0</v>
      </c>
      <c r="M541" s="259">
        <v>0</v>
      </c>
      <c r="N541" s="259">
        <v>0</v>
      </c>
      <c r="O541" s="259">
        <v>0</v>
      </c>
      <c r="P541" s="259">
        <v>0</v>
      </c>
      <c r="Q541" s="259">
        <v>0</v>
      </c>
      <c r="R541" s="259">
        <v>0</v>
      </c>
      <c r="S541" s="259">
        <v>0</v>
      </c>
      <c r="T541" s="259">
        <v>0</v>
      </c>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82" t="s">
        <v>550</v>
      </c>
      <c r="D542" s="283"/>
      <c r="E542" s="283"/>
      <c r="F542" s="283"/>
      <c r="G542" s="283"/>
      <c r="H542" s="284"/>
      <c r="I542" s="330"/>
      <c r="J542" s="93">
        <f>IF(SUM(L542:BS542)=0,IF(COUNTIF(L542:BS542,"未確認")&gt;0,"未確認",IF(COUNTIF(L542:BS542,"~*")&gt;0,"*",SUM(L542:BS542))),SUM(L542:BS542))</f>
        <v>0</v>
      </c>
      <c r="K542" s="152" t="str">
        <f>IF(OR(COUNTIF(L542:BS542,"未確認")&gt;0,COUNTIF(L542:BS542,"*")&gt;0),"※","")</f>
        <v/>
      </c>
      <c r="L542" s="94">
        <v>0</v>
      </c>
      <c r="M542" s="259">
        <v>0</v>
      </c>
      <c r="N542" s="259">
        <v>0</v>
      </c>
      <c r="O542" s="259">
        <v>0</v>
      </c>
      <c r="P542" s="259">
        <v>0</v>
      </c>
      <c r="Q542" s="259">
        <v>0</v>
      </c>
      <c r="R542" s="259">
        <v>0</v>
      </c>
      <c r="S542" s="259">
        <v>0</v>
      </c>
      <c r="T542" s="259">
        <v>0</v>
      </c>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70.2" customHeight="1">
      <c r="A543" s="186" t="s">
        <v>551</v>
      </c>
      <c r="B543" s="155"/>
      <c r="C543" s="282" t="s">
        <v>552</v>
      </c>
      <c r="D543" s="283"/>
      <c r="E543" s="283"/>
      <c r="F543" s="283"/>
      <c r="G543" s="283"/>
      <c r="H543" s="284"/>
      <c r="I543" s="98" t="s">
        <v>553</v>
      </c>
      <c r="J543" s="93">
        <f t="shared" si="90"/>
        <v>0</v>
      </c>
      <c r="K543" s="152" t="str">
        <f t="shared" si="89"/>
        <v/>
      </c>
      <c r="L543" s="94">
        <v>0</v>
      </c>
      <c r="M543" s="259">
        <v>0</v>
      </c>
      <c r="N543" s="259">
        <v>0</v>
      </c>
      <c r="O543" s="259">
        <v>0</v>
      </c>
      <c r="P543" s="259">
        <v>0</v>
      </c>
      <c r="Q543" s="259">
        <v>0</v>
      </c>
      <c r="R543" s="259">
        <v>0</v>
      </c>
      <c r="S543" s="259">
        <v>0</v>
      </c>
      <c r="T543" s="259">
        <v>0</v>
      </c>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554</v>
      </c>
      <c r="B544" s="155"/>
      <c r="C544" s="282" t="s">
        <v>555</v>
      </c>
      <c r="D544" s="283"/>
      <c r="E544" s="283"/>
      <c r="F544" s="283"/>
      <c r="G544" s="283"/>
      <c r="H544" s="284"/>
      <c r="I544" s="98" t="s">
        <v>556</v>
      </c>
      <c r="J544" s="93">
        <f t="shared" si="90"/>
        <v>0</v>
      </c>
      <c r="K544" s="152" t="str">
        <f t="shared" si="89"/>
        <v/>
      </c>
      <c r="L544" s="94">
        <v>0</v>
      </c>
      <c r="M544" s="259">
        <v>0</v>
      </c>
      <c r="N544" s="259">
        <v>0</v>
      </c>
      <c r="O544" s="259">
        <v>0</v>
      </c>
      <c r="P544" s="259">
        <v>0</v>
      </c>
      <c r="Q544" s="259">
        <v>0</v>
      </c>
      <c r="R544" s="259">
        <v>0</v>
      </c>
      <c r="S544" s="259">
        <v>0</v>
      </c>
      <c r="T544" s="259">
        <v>0</v>
      </c>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557</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81</v>
      </c>
      <c r="K550" s="136"/>
      <c r="L550" s="245" t="str">
        <f t="shared" ref="L550:AQ550" si="91">IF(ISBLANK(L$388),"",L$388)</f>
        <v>4西病棟</v>
      </c>
      <c r="M550" s="249" t="str">
        <f t="shared" si="91"/>
        <v>4東病棟</v>
      </c>
      <c r="N550" s="247" t="str">
        <f t="shared" si="91"/>
        <v>5西病棟</v>
      </c>
      <c r="O550" s="247" t="str">
        <f t="shared" si="91"/>
        <v>5東病棟</v>
      </c>
      <c r="P550" s="247" t="str">
        <f t="shared" si="91"/>
        <v>6西病棟</v>
      </c>
      <c r="Q550" s="247" t="str">
        <f t="shared" si="91"/>
        <v>6東病棟</v>
      </c>
      <c r="R550" s="247" t="str">
        <f t="shared" si="91"/>
        <v>7西病棟</v>
      </c>
      <c r="S550" s="247" t="str">
        <f t="shared" si="91"/>
        <v>7東病棟</v>
      </c>
      <c r="T550" s="247" t="str">
        <f t="shared" si="91"/>
        <v>HCU病棟</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82</v>
      </c>
      <c r="J551" s="57"/>
      <c r="K551" s="137"/>
      <c r="L551" s="59" t="str">
        <f t="shared" ref="L551:AQ551" si="93">IF(ISBLANK(L$389),"",L$389)</f>
        <v>急性期</v>
      </c>
      <c r="M551" s="250" t="str">
        <f t="shared" si="93"/>
        <v>急性期</v>
      </c>
      <c r="N551" s="59" t="str">
        <f t="shared" si="93"/>
        <v>急性期</v>
      </c>
      <c r="O551" s="59" t="str">
        <f t="shared" si="93"/>
        <v>急性期</v>
      </c>
      <c r="P551" s="59" t="str">
        <f t="shared" si="93"/>
        <v>回復期</v>
      </c>
      <c r="Q551" s="59" t="str">
        <f t="shared" si="93"/>
        <v>急性期</v>
      </c>
      <c r="R551" s="59" t="str">
        <f t="shared" si="93"/>
        <v>高度急性期</v>
      </c>
      <c r="S551" s="59" t="str">
        <f t="shared" si="93"/>
        <v>急性期</v>
      </c>
      <c r="T551" s="59" t="str">
        <f t="shared" si="93"/>
        <v>高度急性期</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70.2" customHeight="1">
      <c r="A552" s="186" t="s">
        <v>558</v>
      </c>
      <c r="C552" s="282" t="s">
        <v>559</v>
      </c>
      <c r="D552" s="283"/>
      <c r="E552" s="283"/>
      <c r="F552" s="283"/>
      <c r="G552" s="283"/>
      <c r="H552" s="284"/>
      <c r="I552" s="98" t="s">
        <v>560</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v>0</v>
      </c>
      <c r="P552" s="259">
        <v>0</v>
      </c>
      <c r="Q552" s="259">
        <v>0</v>
      </c>
      <c r="R552" s="259">
        <v>0</v>
      </c>
      <c r="S552" s="259">
        <v>0</v>
      </c>
      <c r="T552" s="259">
        <v>0</v>
      </c>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70.2" customHeight="1">
      <c r="A553" s="186" t="s">
        <v>561</v>
      </c>
      <c r="B553" s="96"/>
      <c r="C553" s="282" t="s">
        <v>562</v>
      </c>
      <c r="D553" s="283"/>
      <c r="E553" s="283"/>
      <c r="F553" s="283"/>
      <c r="G553" s="283"/>
      <c r="H553" s="284"/>
      <c r="I553" s="98" t="s">
        <v>563</v>
      </c>
      <c r="J553" s="93">
        <f t="shared" ref="J553:J564" si="96">IF(SUM(L553:BS553)=0,IF(COUNTIF(L553:BS553,"未確認")&gt;0,"未確認",IF(COUNTIF(L553:BS553,"~*")&gt;0,"*",SUM(L553:BS553))),SUM(L553:BS553))</f>
        <v>0</v>
      </c>
      <c r="K553" s="152" t="str">
        <f t="shared" si="95"/>
        <v/>
      </c>
      <c r="L553" s="94">
        <v>0</v>
      </c>
      <c r="M553" s="259">
        <v>0</v>
      </c>
      <c r="N553" s="259">
        <v>0</v>
      </c>
      <c r="O553" s="259">
        <v>0</v>
      </c>
      <c r="P553" s="259">
        <v>0</v>
      </c>
      <c r="Q553" s="259">
        <v>0</v>
      </c>
      <c r="R553" s="259">
        <v>0</v>
      </c>
      <c r="S553" s="259">
        <v>0</v>
      </c>
      <c r="T553" s="259">
        <v>0</v>
      </c>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70.2" customHeight="1">
      <c r="A554" s="186" t="s">
        <v>564</v>
      </c>
      <c r="B554" s="96"/>
      <c r="C554" s="282" t="s">
        <v>565</v>
      </c>
      <c r="D554" s="283"/>
      <c r="E554" s="283"/>
      <c r="F554" s="283"/>
      <c r="G554" s="283"/>
      <c r="H554" s="284"/>
      <c r="I554" s="98" t="s">
        <v>566</v>
      </c>
      <c r="J554" s="93">
        <f t="shared" si="96"/>
        <v>0</v>
      </c>
      <c r="K554" s="152" t="str">
        <f t="shared" si="95"/>
        <v/>
      </c>
      <c r="L554" s="94">
        <v>0</v>
      </c>
      <c r="M554" s="259">
        <v>0</v>
      </c>
      <c r="N554" s="259">
        <v>0</v>
      </c>
      <c r="O554" s="259">
        <v>0</v>
      </c>
      <c r="P554" s="259">
        <v>0</v>
      </c>
      <c r="Q554" s="259">
        <v>0</v>
      </c>
      <c r="R554" s="259">
        <v>0</v>
      </c>
      <c r="S554" s="259">
        <v>0</v>
      </c>
      <c r="T554" s="259">
        <v>0</v>
      </c>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2" customHeight="1">
      <c r="A555" s="186" t="s">
        <v>567</v>
      </c>
      <c r="B555" s="96"/>
      <c r="C555" s="282" t="s">
        <v>568</v>
      </c>
      <c r="D555" s="283"/>
      <c r="E555" s="283"/>
      <c r="F555" s="283"/>
      <c r="G555" s="283"/>
      <c r="H555" s="284"/>
      <c r="I555" s="98" t="s">
        <v>569</v>
      </c>
      <c r="J555" s="93" t="str">
        <f t="shared" si="96"/>
        <v>*</v>
      </c>
      <c r="K555" s="152" t="str">
        <f t="shared" si="95"/>
        <v>※</v>
      </c>
      <c r="L555" s="94">
        <v>0</v>
      </c>
      <c r="M555" s="259">
        <v>0</v>
      </c>
      <c r="N555" s="259">
        <v>0</v>
      </c>
      <c r="O555" s="259">
        <v>0</v>
      </c>
      <c r="P555" s="259">
        <v>0</v>
      </c>
      <c r="Q555" s="259">
        <v>0</v>
      </c>
      <c r="R555" s="259">
        <v>0</v>
      </c>
      <c r="S555" s="259">
        <v>0</v>
      </c>
      <c r="T555" s="259" t="s">
        <v>368</v>
      </c>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2" customHeight="1">
      <c r="A556" s="186" t="s">
        <v>570</v>
      </c>
      <c r="B556" s="96"/>
      <c r="C556" s="282" t="s">
        <v>571</v>
      </c>
      <c r="D556" s="283"/>
      <c r="E556" s="283"/>
      <c r="F556" s="283"/>
      <c r="G556" s="283"/>
      <c r="H556" s="284"/>
      <c r="I556" s="98" t="s">
        <v>572</v>
      </c>
      <c r="J556" s="93" t="str">
        <f t="shared" si="96"/>
        <v>*</v>
      </c>
      <c r="K556" s="152" t="str">
        <f t="shared" si="95"/>
        <v>※</v>
      </c>
      <c r="L556" s="94">
        <v>0</v>
      </c>
      <c r="M556" s="259">
        <v>0</v>
      </c>
      <c r="N556" s="259">
        <v>0</v>
      </c>
      <c r="O556" s="259">
        <v>0</v>
      </c>
      <c r="P556" s="259">
        <v>0</v>
      </c>
      <c r="Q556" s="259">
        <v>0</v>
      </c>
      <c r="R556" s="259">
        <v>0</v>
      </c>
      <c r="S556" s="259">
        <v>0</v>
      </c>
      <c r="T556" s="259" t="s">
        <v>368</v>
      </c>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573</v>
      </c>
      <c r="B557" s="96"/>
      <c r="C557" s="282" t="s">
        <v>574</v>
      </c>
      <c r="D557" s="283"/>
      <c r="E557" s="283"/>
      <c r="F557" s="283"/>
      <c r="G557" s="283"/>
      <c r="H557" s="284"/>
      <c r="I557" s="98" t="s">
        <v>575</v>
      </c>
      <c r="J557" s="93" t="str">
        <f t="shared" si="96"/>
        <v>*</v>
      </c>
      <c r="K557" s="152" t="str">
        <f t="shared" si="95"/>
        <v>※</v>
      </c>
      <c r="L557" s="94">
        <v>0</v>
      </c>
      <c r="M557" s="259">
        <v>0</v>
      </c>
      <c r="N557" s="259">
        <v>0</v>
      </c>
      <c r="O557" s="259">
        <v>0</v>
      </c>
      <c r="P557" s="259">
        <v>0</v>
      </c>
      <c r="Q557" s="259">
        <v>0</v>
      </c>
      <c r="R557" s="259">
        <v>0</v>
      </c>
      <c r="S557" s="259">
        <v>0</v>
      </c>
      <c r="T557" s="259" t="s">
        <v>368</v>
      </c>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576</v>
      </c>
      <c r="B558" s="96"/>
      <c r="C558" s="282" t="s">
        <v>577</v>
      </c>
      <c r="D558" s="283"/>
      <c r="E558" s="283"/>
      <c r="F558" s="283"/>
      <c r="G558" s="283"/>
      <c r="H558" s="284"/>
      <c r="I558" s="98" t="s">
        <v>578</v>
      </c>
      <c r="J558" s="93">
        <f t="shared" si="96"/>
        <v>0</v>
      </c>
      <c r="K558" s="152" t="str">
        <f t="shared" si="95"/>
        <v/>
      </c>
      <c r="L558" s="94">
        <v>0</v>
      </c>
      <c r="M558" s="259">
        <v>0</v>
      </c>
      <c r="N558" s="259">
        <v>0</v>
      </c>
      <c r="O558" s="259">
        <v>0</v>
      </c>
      <c r="P558" s="259">
        <v>0</v>
      </c>
      <c r="Q558" s="259">
        <v>0</v>
      </c>
      <c r="R558" s="259">
        <v>0</v>
      </c>
      <c r="S558" s="259">
        <v>0</v>
      </c>
      <c r="T558" s="259">
        <v>0</v>
      </c>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70.2" customHeight="1">
      <c r="A559" s="186" t="s">
        <v>579</v>
      </c>
      <c r="B559" s="96"/>
      <c r="C559" s="282" t="s">
        <v>580</v>
      </c>
      <c r="D559" s="283"/>
      <c r="E559" s="283"/>
      <c r="F559" s="283"/>
      <c r="G559" s="283"/>
      <c r="H559" s="284"/>
      <c r="I559" s="98" t="s">
        <v>581</v>
      </c>
      <c r="J559" s="93">
        <f t="shared" si="96"/>
        <v>0</v>
      </c>
      <c r="K559" s="152" t="str">
        <f t="shared" si="95"/>
        <v/>
      </c>
      <c r="L559" s="94">
        <v>0</v>
      </c>
      <c r="M559" s="259">
        <v>0</v>
      </c>
      <c r="N559" s="259">
        <v>0</v>
      </c>
      <c r="O559" s="259">
        <v>0</v>
      </c>
      <c r="P559" s="259">
        <v>0</v>
      </c>
      <c r="Q559" s="259">
        <v>0</v>
      </c>
      <c r="R559" s="259">
        <v>0</v>
      </c>
      <c r="S559" s="259">
        <v>0</v>
      </c>
      <c r="T559" s="259">
        <v>0</v>
      </c>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70.2" customHeight="1">
      <c r="A560" s="186" t="s">
        <v>582</v>
      </c>
      <c r="B560" s="96"/>
      <c r="C560" s="285" t="s">
        <v>583</v>
      </c>
      <c r="D560" s="286"/>
      <c r="E560" s="286"/>
      <c r="F560" s="286"/>
      <c r="G560" s="286"/>
      <c r="H560" s="287"/>
      <c r="I560" s="103" t="s">
        <v>584</v>
      </c>
      <c r="J560" s="93">
        <f t="shared" si="96"/>
        <v>0</v>
      </c>
      <c r="K560" s="152" t="str">
        <f t="shared" si="95"/>
        <v/>
      </c>
      <c r="L560" s="94">
        <v>0</v>
      </c>
      <c r="M560" s="259">
        <v>0</v>
      </c>
      <c r="N560" s="259">
        <v>0</v>
      </c>
      <c r="O560" s="259">
        <v>0</v>
      </c>
      <c r="P560" s="259">
        <v>0</v>
      </c>
      <c r="Q560" s="259">
        <v>0</v>
      </c>
      <c r="R560" s="259">
        <v>0</v>
      </c>
      <c r="S560" s="259">
        <v>0</v>
      </c>
      <c r="T560" s="259">
        <v>0</v>
      </c>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57.6">
      <c r="A561" s="186" t="s">
        <v>585</v>
      </c>
      <c r="B561" s="96"/>
      <c r="C561" s="282" t="s">
        <v>586</v>
      </c>
      <c r="D561" s="283"/>
      <c r="E561" s="283"/>
      <c r="F561" s="283"/>
      <c r="G561" s="283"/>
      <c r="H561" s="284"/>
      <c r="I561" s="103" t="s">
        <v>587</v>
      </c>
      <c r="J561" s="93">
        <f t="shared" si="96"/>
        <v>0</v>
      </c>
      <c r="K561" s="152" t="str">
        <f t="shared" si="95"/>
        <v/>
      </c>
      <c r="L561" s="94">
        <v>0</v>
      </c>
      <c r="M561" s="259">
        <v>0</v>
      </c>
      <c r="N561" s="259">
        <v>0</v>
      </c>
      <c r="O561" s="259">
        <v>0</v>
      </c>
      <c r="P561" s="259">
        <v>0</v>
      </c>
      <c r="Q561" s="259">
        <v>0</v>
      </c>
      <c r="R561" s="259">
        <v>0</v>
      </c>
      <c r="S561" s="259">
        <v>0</v>
      </c>
      <c r="T561" s="259">
        <v>0</v>
      </c>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2" customHeight="1">
      <c r="A562" s="186" t="s">
        <v>588</v>
      </c>
      <c r="B562" s="96"/>
      <c r="C562" s="282" t="s">
        <v>589</v>
      </c>
      <c r="D562" s="283"/>
      <c r="E562" s="283"/>
      <c r="F562" s="283"/>
      <c r="G562" s="283"/>
      <c r="H562" s="284"/>
      <c r="I562" s="103" t="s">
        <v>590</v>
      </c>
      <c r="J562" s="93" t="str">
        <f t="shared" si="96"/>
        <v>*</v>
      </c>
      <c r="K562" s="152" t="str">
        <f t="shared" si="95"/>
        <v>※</v>
      </c>
      <c r="L562" s="94">
        <v>0</v>
      </c>
      <c r="M562" s="259">
        <v>0</v>
      </c>
      <c r="N562" s="259">
        <v>0</v>
      </c>
      <c r="O562" s="259">
        <v>0</v>
      </c>
      <c r="P562" s="259">
        <v>0</v>
      </c>
      <c r="Q562" s="259">
        <v>0</v>
      </c>
      <c r="R562" s="259" t="s">
        <v>368</v>
      </c>
      <c r="S562" s="259" t="s">
        <v>368</v>
      </c>
      <c r="T562" s="259" t="s">
        <v>368</v>
      </c>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70.2" customHeight="1">
      <c r="A563" s="186" t="s">
        <v>591</v>
      </c>
      <c r="B563" s="96"/>
      <c r="C563" s="282" t="s">
        <v>592</v>
      </c>
      <c r="D563" s="283"/>
      <c r="E563" s="283"/>
      <c r="F563" s="283"/>
      <c r="G563" s="283"/>
      <c r="H563" s="284"/>
      <c r="I563" s="103" t="s">
        <v>593</v>
      </c>
      <c r="J563" s="93" t="str">
        <f t="shared" si="96"/>
        <v>*</v>
      </c>
      <c r="K563" s="152" t="str">
        <f t="shared" si="95"/>
        <v>※</v>
      </c>
      <c r="L563" s="94">
        <v>0</v>
      </c>
      <c r="M563" s="259">
        <v>0</v>
      </c>
      <c r="N563" s="259">
        <v>0</v>
      </c>
      <c r="O563" s="259">
        <v>0</v>
      </c>
      <c r="P563" s="259">
        <v>0</v>
      </c>
      <c r="Q563" s="259">
        <v>0</v>
      </c>
      <c r="R563" s="259">
        <v>0</v>
      </c>
      <c r="S563" s="259">
        <v>0</v>
      </c>
      <c r="T563" s="259" t="s">
        <v>368</v>
      </c>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2" customHeight="1">
      <c r="A564" s="186" t="s">
        <v>594</v>
      </c>
      <c r="B564" s="96"/>
      <c r="C564" s="282" t="s">
        <v>595</v>
      </c>
      <c r="D564" s="283"/>
      <c r="E564" s="283"/>
      <c r="F564" s="283"/>
      <c r="G564" s="283"/>
      <c r="H564" s="284"/>
      <c r="I564" s="103" t="s">
        <v>596</v>
      </c>
      <c r="J564" s="93">
        <f t="shared" si="96"/>
        <v>0</v>
      </c>
      <c r="K564" s="152" t="str">
        <f t="shared" si="95"/>
        <v/>
      </c>
      <c r="L564" s="94">
        <v>0</v>
      </c>
      <c r="M564" s="259">
        <v>0</v>
      </c>
      <c r="N564" s="259">
        <v>0</v>
      </c>
      <c r="O564" s="259">
        <v>0</v>
      </c>
      <c r="P564" s="259">
        <v>0</v>
      </c>
      <c r="Q564" s="259">
        <v>0</v>
      </c>
      <c r="R564" s="259">
        <v>0</v>
      </c>
      <c r="S564" s="259">
        <v>0</v>
      </c>
      <c r="T564" s="259">
        <v>0</v>
      </c>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81</v>
      </c>
      <c r="K566" s="136"/>
      <c r="L566" s="245" t="str">
        <f>IF(ISBLANK(L$9),"",L$9)</f>
        <v>4西病棟</v>
      </c>
      <c r="M566" s="249" t="str">
        <f t="shared" ref="M566:BS566" si="97">IF(ISBLANK(M$9),"",M$9)</f>
        <v>4東病棟</v>
      </c>
      <c r="N566" s="247" t="str">
        <f t="shared" si="97"/>
        <v>5西病棟</v>
      </c>
      <c r="O566" s="247" t="str">
        <f t="shared" si="97"/>
        <v>5東病棟</v>
      </c>
      <c r="P566" s="247" t="str">
        <f t="shared" si="97"/>
        <v>6西病棟</v>
      </c>
      <c r="Q566" s="247" t="str">
        <f t="shared" si="97"/>
        <v>6東病棟</v>
      </c>
      <c r="R566" s="247" t="str">
        <f t="shared" si="97"/>
        <v>7西病棟</v>
      </c>
      <c r="S566" s="247" t="str">
        <f t="shared" si="97"/>
        <v>7東病棟</v>
      </c>
      <c r="T566" s="247" t="str">
        <f t="shared" si="97"/>
        <v>HCU病棟</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82</v>
      </c>
      <c r="J567" s="57"/>
      <c r="K567" s="137"/>
      <c r="L567" s="59" t="str">
        <f>IF(ISBLANK(L$95),"",L$95)</f>
        <v>急性期</v>
      </c>
      <c r="M567" s="250" t="str">
        <f t="shared" ref="M567:BS567" si="98">IF(ISBLANK(M$95),"",M$95)</f>
        <v>急性期</v>
      </c>
      <c r="N567" s="59" t="str">
        <f t="shared" si="98"/>
        <v>急性期</v>
      </c>
      <c r="O567" s="59" t="str">
        <f t="shared" si="98"/>
        <v>急性期</v>
      </c>
      <c r="P567" s="59" t="str">
        <f t="shared" si="98"/>
        <v>回復期</v>
      </c>
      <c r="Q567" s="59" t="str">
        <f t="shared" si="98"/>
        <v>急性期</v>
      </c>
      <c r="R567" s="59" t="str">
        <f t="shared" si="98"/>
        <v>高度急性期</v>
      </c>
      <c r="S567" s="59" t="str">
        <f t="shared" si="98"/>
        <v>急性期</v>
      </c>
      <c r="T567" s="59" t="str">
        <f t="shared" si="98"/>
        <v>高度急性期</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7" customHeight="1">
      <c r="A568" s="185" t="s">
        <v>597</v>
      </c>
      <c r="B568" s="96"/>
      <c r="C568" s="285" t="s">
        <v>598</v>
      </c>
      <c r="D568" s="286"/>
      <c r="E568" s="286"/>
      <c r="F568" s="286"/>
      <c r="G568" s="286"/>
      <c r="H568" s="287"/>
      <c r="I568" s="269" t="s">
        <v>599</v>
      </c>
      <c r="J568" s="165"/>
      <c r="K568" s="177"/>
      <c r="L568" s="270" t="s">
        <v>600</v>
      </c>
      <c r="M568" s="271" t="s">
        <v>600</v>
      </c>
      <c r="N568" s="271" t="s">
        <v>600</v>
      </c>
      <c r="O568" s="271" t="s">
        <v>600</v>
      </c>
      <c r="P568" s="271" t="s">
        <v>600</v>
      </c>
      <c r="Q568" s="271" t="s">
        <v>600</v>
      </c>
      <c r="R568" s="271" t="s">
        <v>600</v>
      </c>
      <c r="S568" s="271" t="s">
        <v>600</v>
      </c>
      <c r="T568" s="271" t="s">
        <v>42</v>
      </c>
      <c r="U568" s="271" t="s">
        <v>42</v>
      </c>
      <c r="V568" s="271" t="s">
        <v>42</v>
      </c>
      <c r="W568" s="271" t="s">
        <v>42</v>
      </c>
      <c r="X568" s="271" t="s">
        <v>42</v>
      </c>
      <c r="Y568" s="271" t="s">
        <v>42</v>
      </c>
      <c r="Z568" s="271" t="s">
        <v>42</v>
      </c>
      <c r="AA568" s="271" t="s">
        <v>42</v>
      </c>
      <c r="AB568" s="271" t="s">
        <v>42</v>
      </c>
      <c r="AC568" s="271" t="s">
        <v>42</v>
      </c>
      <c r="AD568" s="271" t="s">
        <v>42</v>
      </c>
      <c r="AE568" s="271" t="s">
        <v>42</v>
      </c>
      <c r="AF568" s="271" t="s">
        <v>42</v>
      </c>
      <c r="AG568" s="271" t="s">
        <v>42</v>
      </c>
      <c r="AH568" s="271" t="s">
        <v>42</v>
      </c>
      <c r="AI568" s="271" t="s">
        <v>42</v>
      </c>
      <c r="AJ568" s="271" t="s">
        <v>42</v>
      </c>
      <c r="AK568" s="271" t="s">
        <v>42</v>
      </c>
      <c r="AL568" s="271" t="s">
        <v>42</v>
      </c>
      <c r="AM568" s="271" t="s">
        <v>42</v>
      </c>
      <c r="AN568" s="271" t="s">
        <v>42</v>
      </c>
      <c r="AO568" s="271" t="s">
        <v>42</v>
      </c>
      <c r="AP568" s="271" t="s">
        <v>42</v>
      </c>
      <c r="AQ568" s="271" t="s">
        <v>42</v>
      </c>
      <c r="AR568" s="271" t="s">
        <v>42</v>
      </c>
      <c r="AS568" s="271" t="s">
        <v>42</v>
      </c>
      <c r="AT568" s="271" t="s">
        <v>42</v>
      </c>
      <c r="AU568" s="271" t="s">
        <v>42</v>
      </c>
      <c r="AV568" s="271" t="s">
        <v>42</v>
      </c>
      <c r="AW568" s="271" t="s">
        <v>42</v>
      </c>
      <c r="AX568" s="271" t="s">
        <v>42</v>
      </c>
      <c r="AY568" s="271" t="s">
        <v>42</v>
      </c>
      <c r="AZ568" s="271" t="s">
        <v>42</v>
      </c>
      <c r="BA568" s="271" t="s">
        <v>42</v>
      </c>
      <c r="BB568" s="271" t="s">
        <v>42</v>
      </c>
      <c r="BC568" s="271" t="s">
        <v>42</v>
      </c>
      <c r="BD568" s="271" t="s">
        <v>42</v>
      </c>
      <c r="BE568" s="271" t="s">
        <v>42</v>
      </c>
      <c r="BF568" s="271" t="s">
        <v>42</v>
      </c>
      <c r="BG568" s="271" t="s">
        <v>42</v>
      </c>
      <c r="BH568" s="271" t="s">
        <v>42</v>
      </c>
      <c r="BI568" s="271" t="s">
        <v>42</v>
      </c>
      <c r="BJ568" s="271" t="s">
        <v>42</v>
      </c>
      <c r="BK568" s="271" t="s">
        <v>42</v>
      </c>
      <c r="BL568" s="271" t="s">
        <v>42</v>
      </c>
      <c r="BM568" s="271" t="s">
        <v>42</v>
      </c>
      <c r="BN568" s="271" t="s">
        <v>42</v>
      </c>
      <c r="BO568" s="271" t="s">
        <v>42</v>
      </c>
      <c r="BP568" s="271" t="s">
        <v>42</v>
      </c>
      <c r="BQ568" s="271" t="s">
        <v>42</v>
      </c>
      <c r="BR568" s="271" t="s">
        <v>42</v>
      </c>
      <c r="BS568" s="271" t="s">
        <v>42</v>
      </c>
    </row>
    <row r="569" spans="1:71" s="74" customFormat="1" ht="65.099999999999994" customHeight="1">
      <c r="A569" s="178"/>
      <c r="B569" s="96"/>
      <c r="C569" s="288" t="s">
        <v>601</v>
      </c>
      <c r="D569" s="289"/>
      <c r="E569" s="289"/>
      <c r="F569" s="289"/>
      <c r="G569" s="289"/>
      <c r="H569" s="290"/>
      <c r="I569" s="275" t="s">
        <v>602</v>
      </c>
      <c r="J569" s="273"/>
      <c r="K569" s="274"/>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603</v>
      </c>
      <c r="B570" s="96"/>
      <c r="C570" s="157"/>
      <c r="D570" s="323" t="s">
        <v>604</v>
      </c>
      <c r="E570" s="324"/>
      <c r="F570" s="324"/>
      <c r="G570" s="324"/>
      <c r="H570" s="325"/>
      <c r="I570" s="326"/>
      <c r="J570" s="273"/>
      <c r="K570" s="274"/>
      <c r="L570" s="158">
        <v>40.6</v>
      </c>
      <c r="M570" s="260">
        <v>29</v>
      </c>
      <c r="N570" s="260">
        <v>60.5</v>
      </c>
      <c r="O570" s="260">
        <v>48.3</v>
      </c>
      <c r="P570" s="260">
        <v>0</v>
      </c>
      <c r="Q570" s="260">
        <v>33</v>
      </c>
      <c r="R570" s="260">
        <v>54</v>
      </c>
      <c r="S570" s="260">
        <v>51.5</v>
      </c>
      <c r="T570" s="260">
        <v>0</v>
      </c>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605</v>
      </c>
      <c r="B571" s="96"/>
      <c r="C571" s="157"/>
      <c r="D571" s="323" t="s">
        <v>606</v>
      </c>
      <c r="E571" s="324"/>
      <c r="F571" s="324"/>
      <c r="G571" s="324"/>
      <c r="H571" s="325"/>
      <c r="I571" s="326"/>
      <c r="J571" s="273"/>
      <c r="K571" s="274"/>
      <c r="L571" s="158">
        <v>26.5</v>
      </c>
      <c r="M571" s="260">
        <v>23.5</v>
      </c>
      <c r="N571" s="260">
        <v>33.6</v>
      </c>
      <c r="O571" s="260">
        <v>40.5</v>
      </c>
      <c r="P571" s="260">
        <v>0</v>
      </c>
      <c r="Q571" s="260">
        <v>20.7</v>
      </c>
      <c r="R571" s="260">
        <v>43</v>
      </c>
      <c r="S571" s="260">
        <v>40.5</v>
      </c>
      <c r="T571" s="260">
        <v>0</v>
      </c>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607</v>
      </c>
      <c r="B572" s="96"/>
      <c r="C572" s="157"/>
      <c r="D572" s="323" t="s">
        <v>608</v>
      </c>
      <c r="E572" s="324"/>
      <c r="F572" s="324"/>
      <c r="G572" s="324"/>
      <c r="H572" s="325"/>
      <c r="I572" s="326"/>
      <c r="J572" s="273"/>
      <c r="K572" s="274"/>
      <c r="L572" s="158">
        <v>19.3</v>
      </c>
      <c r="M572" s="260">
        <v>13.6</v>
      </c>
      <c r="N572" s="260">
        <v>23.8</v>
      </c>
      <c r="O572" s="260">
        <v>13.9</v>
      </c>
      <c r="P572" s="260">
        <v>0</v>
      </c>
      <c r="Q572" s="260">
        <v>16.7</v>
      </c>
      <c r="R572" s="260">
        <v>18.5</v>
      </c>
      <c r="S572" s="260">
        <v>28.5</v>
      </c>
      <c r="T572" s="260">
        <v>0</v>
      </c>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609</v>
      </c>
      <c r="B573" s="96"/>
      <c r="C573" s="157"/>
      <c r="D573" s="323" t="s">
        <v>610</v>
      </c>
      <c r="E573" s="324"/>
      <c r="F573" s="324"/>
      <c r="G573" s="324"/>
      <c r="H573" s="325"/>
      <c r="I573" s="326"/>
      <c r="J573" s="273"/>
      <c r="K573" s="274"/>
      <c r="L573" s="158">
        <v>11.2</v>
      </c>
      <c r="M573" s="260">
        <v>6.3</v>
      </c>
      <c r="N573" s="260">
        <v>14.5</v>
      </c>
      <c r="O573" s="260">
        <v>15.1</v>
      </c>
      <c r="P573" s="260">
        <v>0</v>
      </c>
      <c r="Q573" s="260">
        <v>7.4</v>
      </c>
      <c r="R573" s="260">
        <v>24.8</v>
      </c>
      <c r="S573" s="260">
        <v>15.6</v>
      </c>
      <c r="T573" s="260">
        <v>0</v>
      </c>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611</v>
      </c>
      <c r="B574" s="96"/>
      <c r="C574" s="157"/>
      <c r="D574" s="323" t="s">
        <v>612</v>
      </c>
      <c r="E574" s="324"/>
      <c r="F574" s="324"/>
      <c r="G574" s="324"/>
      <c r="H574" s="325"/>
      <c r="I574" s="326"/>
      <c r="J574" s="273"/>
      <c r="K574" s="274"/>
      <c r="L574" s="158">
        <v>8.9</v>
      </c>
      <c r="M574" s="260">
        <v>13</v>
      </c>
      <c r="N574" s="260">
        <v>4</v>
      </c>
      <c r="O574" s="260">
        <v>16.3</v>
      </c>
      <c r="P574" s="260">
        <v>0</v>
      </c>
      <c r="Q574" s="260">
        <v>22.9</v>
      </c>
      <c r="R574" s="260">
        <v>17.600000000000001</v>
      </c>
      <c r="S574" s="260">
        <v>9.6</v>
      </c>
      <c r="T574" s="260">
        <v>0</v>
      </c>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613</v>
      </c>
      <c r="B575" s="96"/>
      <c r="C575" s="210"/>
      <c r="D575" s="323" t="s">
        <v>614</v>
      </c>
      <c r="E575" s="324"/>
      <c r="F575" s="324"/>
      <c r="G575" s="324"/>
      <c r="H575" s="325"/>
      <c r="I575" s="326"/>
      <c r="J575" s="273"/>
      <c r="K575" s="274"/>
      <c r="L575" s="158">
        <v>27.8</v>
      </c>
      <c r="M575" s="260">
        <v>25.1</v>
      </c>
      <c r="N575" s="260">
        <v>30.5</v>
      </c>
      <c r="O575" s="260">
        <v>31.3</v>
      </c>
      <c r="P575" s="260">
        <v>0</v>
      </c>
      <c r="Q575" s="260">
        <v>36.5</v>
      </c>
      <c r="R575" s="260">
        <v>38.200000000000003</v>
      </c>
      <c r="S575" s="260">
        <v>38.700000000000003</v>
      </c>
      <c r="T575" s="260">
        <v>0</v>
      </c>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88" t="s">
        <v>615</v>
      </c>
      <c r="D576" s="289"/>
      <c r="E576" s="289"/>
      <c r="F576" s="289"/>
      <c r="G576" s="289"/>
      <c r="H576" s="290"/>
      <c r="I576" s="326"/>
      <c r="J576" s="273"/>
      <c r="K576" s="274"/>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616</v>
      </c>
      <c r="B577" s="96"/>
      <c r="C577" s="157"/>
      <c r="D577" s="323" t="s">
        <v>604</v>
      </c>
      <c r="E577" s="324"/>
      <c r="F577" s="324"/>
      <c r="G577" s="324"/>
      <c r="H577" s="325"/>
      <c r="I577" s="326"/>
      <c r="J577" s="273"/>
      <c r="K577" s="274"/>
      <c r="L577" s="158">
        <v>0</v>
      </c>
      <c r="M577" s="260">
        <v>0</v>
      </c>
      <c r="N577" s="260">
        <v>0</v>
      </c>
      <c r="O577" s="260">
        <v>0</v>
      </c>
      <c r="P577" s="260">
        <v>17.8</v>
      </c>
      <c r="Q577" s="260">
        <v>0</v>
      </c>
      <c r="R577" s="260">
        <v>0</v>
      </c>
      <c r="S577" s="260">
        <v>0</v>
      </c>
      <c r="T577" s="260">
        <v>0</v>
      </c>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617</v>
      </c>
      <c r="B578" s="96"/>
      <c r="C578" s="157"/>
      <c r="D578" s="323" t="s">
        <v>606</v>
      </c>
      <c r="E578" s="324"/>
      <c r="F578" s="324"/>
      <c r="G578" s="324"/>
      <c r="H578" s="325"/>
      <c r="I578" s="326"/>
      <c r="J578" s="273"/>
      <c r="K578" s="274"/>
      <c r="L578" s="158">
        <v>0</v>
      </c>
      <c r="M578" s="260">
        <v>0</v>
      </c>
      <c r="N578" s="260">
        <v>0</v>
      </c>
      <c r="O578" s="260">
        <v>0</v>
      </c>
      <c r="P578" s="260">
        <v>6.6</v>
      </c>
      <c r="Q578" s="260">
        <v>0</v>
      </c>
      <c r="R578" s="260">
        <v>0</v>
      </c>
      <c r="S578" s="260">
        <v>0</v>
      </c>
      <c r="T578" s="260">
        <v>0</v>
      </c>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618</v>
      </c>
      <c r="B579" s="96"/>
      <c r="C579" s="157"/>
      <c r="D579" s="323" t="s">
        <v>608</v>
      </c>
      <c r="E579" s="324"/>
      <c r="F579" s="324"/>
      <c r="G579" s="324"/>
      <c r="H579" s="325"/>
      <c r="I579" s="326"/>
      <c r="J579" s="273"/>
      <c r="K579" s="274"/>
      <c r="L579" s="158">
        <v>0</v>
      </c>
      <c r="M579" s="260">
        <v>0</v>
      </c>
      <c r="N579" s="260">
        <v>0</v>
      </c>
      <c r="O579" s="260">
        <v>0</v>
      </c>
      <c r="P579" s="260">
        <v>3.8</v>
      </c>
      <c r="Q579" s="260">
        <v>0</v>
      </c>
      <c r="R579" s="260">
        <v>0</v>
      </c>
      <c r="S579" s="260">
        <v>0</v>
      </c>
      <c r="T579" s="260">
        <v>0</v>
      </c>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619</v>
      </c>
      <c r="B580" s="96"/>
      <c r="C580" s="157"/>
      <c r="D580" s="323" t="s">
        <v>610</v>
      </c>
      <c r="E580" s="324"/>
      <c r="F580" s="324"/>
      <c r="G580" s="324"/>
      <c r="H580" s="325"/>
      <c r="I580" s="326"/>
      <c r="J580" s="273"/>
      <c r="K580" s="274"/>
      <c r="L580" s="158">
        <v>0</v>
      </c>
      <c r="M580" s="260">
        <v>0</v>
      </c>
      <c r="N580" s="260">
        <v>0</v>
      </c>
      <c r="O580" s="260">
        <v>0</v>
      </c>
      <c r="P580" s="260">
        <v>1.4</v>
      </c>
      <c r="Q580" s="260">
        <v>0</v>
      </c>
      <c r="R580" s="260">
        <v>0</v>
      </c>
      <c r="S580" s="260">
        <v>0</v>
      </c>
      <c r="T580" s="260">
        <v>0</v>
      </c>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620</v>
      </c>
      <c r="B581" s="96"/>
      <c r="C581" s="157"/>
      <c r="D581" s="323" t="s">
        <v>612</v>
      </c>
      <c r="E581" s="324"/>
      <c r="F581" s="324"/>
      <c r="G581" s="324"/>
      <c r="H581" s="325"/>
      <c r="I581" s="326"/>
      <c r="J581" s="273"/>
      <c r="K581" s="274"/>
      <c r="L581" s="158">
        <v>0</v>
      </c>
      <c r="M581" s="260">
        <v>0</v>
      </c>
      <c r="N581" s="260">
        <v>0</v>
      </c>
      <c r="O581" s="260">
        <v>0</v>
      </c>
      <c r="P581" s="260">
        <v>4.2</v>
      </c>
      <c r="Q581" s="260">
        <v>0</v>
      </c>
      <c r="R581" s="260">
        <v>0</v>
      </c>
      <c r="S581" s="260">
        <v>0</v>
      </c>
      <c r="T581" s="260">
        <v>0</v>
      </c>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621</v>
      </c>
      <c r="B582" s="96"/>
      <c r="C582" s="157"/>
      <c r="D582" s="323" t="s">
        <v>614</v>
      </c>
      <c r="E582" s="324"/>
      <c r="F582" s="324"/>
      <c r="G582" s="324"/>
      <c r="H582" s="325"/>
      <c r="I582" s="326"/>
      <c r="J582" s="273"/>
      <c r="K582" s="274"/>
      <c r="L582" s="158">
        <v>0</v>
      </c>
      <c r="M582" s="260">
        <v>0</v>
      </c>
      <c r="N582" s="260">
        <v>0</v>
      </c>
      <c r="O582" s="260">
        <v>0</v>
      </c>
      <c r="P582" s="260">
        <v>8.1999999999999993</v>
      </c>
      <c r="Q582" s="260">
        <v>0</v>
      </c>
      <c r="R582" s="260">
        <v>0</v>
      </c>
      <c r="S582" s="260">
        <v>0</v>
      </c>
      <c r="T582" s="260">
        <v>0</v>
      </c>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88" t="s">
        <v>622</v>
      </c>
      <c r="D583" s="289"/>
      <c r="E583" s="289"/>
      <c r="F583" s="289"/>
      <c r="G583" s="289"/>
      <c r="H583" s="290"/>
      <c r="I583" s="326"/>
      <c r="J583" s="273"/>
      <c r="K583" s="274"/>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623</v>
      </c>
      <c r="B584" s="96"/>
      <c r="C584" s="157"/>
      <c r="D584" s="323" t="s">
        <v>604</v>
      </c>
      <c r="E584" s="324"/>
      <c r="F584" s="324"/>
      <c r="G584" s="324"/>
      <c r="H584" s="325"/>
      <c r="I584" s="326"/>
      <c r="J584" s="273"/>
      <c r="K584" s="274"/>
      <c r="L584" s="158">
        <v>40.6</v>
      </c>
      <c r="M584" s="260">
        <v>29</v>
      </c>
      <c r="N584" s="260">
        <v>60.5</v>
      </c>
      <c r="O584" s="260">
        <v>48.3</v>
      </c>
      <c r="P584" s="260">
        <v>0</v>
      </c>
      <c r="Q584" s="260">
        <v>33</v>
      </c>
      <c r="R584" s="260">
        <v>54</v>
      </c>
      <c r="S584" s="260">
        <v>51.5</v>
      </c>
      <c r="T584" s="260">
        <v>0</v>
      </c>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624</v>
      </c>
      <c r="B585" s="96"/>
      <c r="C585" s="157"/>
      <c r="D585" s="323" t="s">
        <v>606</v>
      </c>
      <c r="E585" s="324"/>
      <c r="F585" s="324"/>
      <c r="G585" s="324"/>
      <c r="H585" s="325"/>
      <c r="I585" s="326"/>
      <c r="J585" s="273"/>
      <c r="K585" s="274"/>
      <c r="L585" s="158">
        <v>26.5</v>
      </c>
      <c r="M585" s="260">
        <v>23.5</v>
      </c>
      <c r="N585" s="260">
        <v>33.6</v>
      </c>
      <c r="O585" s="260">
        <v>40.5</v>
      </c>
      <c r="P585" s="260">
        <v>0</v>
      </c>
      <c r="Q585" s="260">
        <v>20.7</v>
      </c>
      <c r="R585" s="260">
        <v>43</v>
      </c>
      <c r="S585" s="260">
        <v>40.5</v>
      </c>
      <c r="T585" s="260">
        <v>0</v>
      </c>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625</v>
      </c>
      <c r="B586" s="96"/>
      <c r="C586" s="157"/>
      <c r="D586" s="323" t="s">
        <v>608</v>
      </c>
      <c r="E586" s="324"/>
      <c r="F586" s="324"/>
      <c r="G586" s="324"/>
      <c r="H586" s="325"/>
      <c r="I586" s="326"/>
      <c r="J586" s="273"/>
      <c r="K586" s="274"/>
      <c r="L586" s="158">
        <v>19.3</v>
      </c>
      <c r="M586" s="260">
        <v>13.6</v>
      </c>
      <c r="N586" s="260">
        <v>23.8</v>
      </c>
      <c r="O586" s="260">
        <v>13.9</v>
      </c>
      <c r="P586" s="260">
        <v>0</v>
      </c>
      <c r="Q586" s="260">
        <v>16.7</v>
      </c>
      <c r="R586" s="260">
        <v>18.5</v>
      </c>
      <c r="S586" s="260">
        <v>28.5</v>
      </c>
      <c r="T586" s="260">
        <v>0</v>
      </c>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626</v>
      </c>
      <c r="B587" s="96"/>
      <c r="C587" s="157"/>
      <c r="D587" s="323" t="s">
        <v>610</v>
      </c>
      <c r="E587" s="324"/>
      <c r="F587" s="324"/>
      <c r="G587" s="324"/>
      <c r="H587" s="325"/>
      <c r="I587" s="326"/>
      <c r="J587" s="273"/>
      <c r="K587" s="274"/>
      <c r="L587" s="158">
        <v>11.2</v>
      </c>
      <c r="M587" s="260">
        <v>6.6</v>
      </c>
      <c r="N587" s="260">
        <v>14.5</v>
      </c>
      <c r="O587" s="260">
        <v>15.1</v>
      </c>
      <c r="P587" s="260">
        <v>0</v>
      </c>
      <c r="Q587" s="260">
        <v>7.4</v>
      </c>
      <c r="R587" s="260">
        <v>24.8</v>
      </c>
      <c r="S587" s="260">
        <v>15.6</v>
      </c>
      <c r="T587" s="260">
        <v>0</v>
      </c>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627</v>
      </c>
      <c r="B588" s="96"/>
      <c r="C588" s="157"/>
      <c r="D588" s="323" t="s">
        <v>612</v>
      </c>
      <c r="E588" s="324"/>
      <c r="F588" s="324"/>
      <c r="G588" s="324"/>
      <c r="H588" s="325"/>
      <c r="I588" s="326"/>
      <c r="J588" s="273"/>
      <c r="K588" s="274"/>
      <c r="L588" s="158">
        <v>8.9</v>
      </c>
      <c r="M588" s="260">
        <v>13</v>
      </c>
      <c r="N588" s="260">
        <v>4</v>
      </c>
      <c r="O588" s="260">
        <v>16.3</v>
      </c>
      <c r="P588" s="260">
        <v>0</v>
      </c>
      <c r="Q588" s="260">
        <v>22.9</v>
      </c>
      <c r="R588" s="260">
        <v>17.600000000000001</v>
      </c>
      <c r="S588" s="260">
        <v>9.6</v>
      </c>
      <c r="T588" s="260">
        <v>0</v>
      </c>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628</v>
      </c>
      <c r="B589" s="96"/>
      <c r="C589" s="237"/>
      <c r="D589" s="323" t="s">
        <v>614</v>
      </c>
      <c r="E589" s="324"/>
      <c r="F589" s="324"/>
      <c r="G589" s="324"/>
      <c r="H589" s="325"/>
      <c r="I589" s="327"/>
      <c r="J589" s="273"/>
      <c r="K589" s="274"/>
      <c r="L589" s="158">
        <v>27.8</v>
      </c>
      <c r="M589" s="260">
        <v>25.1</v>
      </c>
      <c r="N589" s="260">
        <v>30.5</v>
      </c>
      <c r="O589" s="260">
        <v>31.3</v>
      </c>
      <c r="P589" s="260">
        <v>0</v>
      </c>
      <c r="Q589" s="260">
        <v>36.5</v>
      </c>
      <c r="R589" s="260">
        <v>38.200000000000003</v>
      </c>
      <c r="S589" s="260">
        <v>38.700000000000003</v>
      </c>
      <c r="T589" s="260">
        <v>0</v>
      </c>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629</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81</v>
      </c>
      <c r="K595" s="136"/>
      <c r="L595" s="245" t="str">
        <f t="shared" ref="L595:AQ595" si="99">IF(ISBLANK(L$388),"",L$388)</f>
        <v>4西病棟</v>
      </c>
      <c r="M595" s="249" t="str">
        <f t="shared" si="99"/>
        <v>4東病棟</v>
      </c>
      <c r="N595" s="247" t="str">
        <f t="shared" si="99"/>
        <v>5西病棟</v>
      </c>
      <c r="O595" s="247" t="str">
        <f t="shared" si="99"/>
        <v>5東病棟</v>
      </c>
      <c r="P595" s="247" t="str">
        <f t="shared" si="99"/>
        <v>6西病棟</v>
      </c>
      <c r="Q595" s="247" t="str">
        <f t="shared" si="99"/>
        <v>6東病棟</v>
      </c>
      <c r="R595" s="247" t="str">
        <f t="shared" si="99"/>
        <v>7西病棟</v>
      </c>
      <c r="S595" s="247" t="str">
        <f t="shared" si="99"/>
        <v>7東病棟</v>
      </c>
      <c r="T595" s="247" t="str">
        <f t="shared" si="99"/>
        <v>HCU病棟</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82</v>
      </c>
      <c r="J596" s="57"/>
      <c r="K596" s="137"/>
      <c r="L596" s="59" t="str">
        <f t="shared" ref="L596:AQ596" si="101">IF(ISBLANK(L$389),"",L$389)</f>
        <v>急性期</v>
      </c>
      <c r="M596" s="250" t="str">
        <f t="shared" si="101"/>
        <v>急性期</v>
      </c>
      <c r="N596" s="59" t="str">
        <f t="shared" si="101"/>
        <v>急性期</v>
      </c>
      <c r="O596" s="59" t="str">
        <f t="shared" si="101"/>
        <v>急性期</v>
      </c>
      <c r="P596" s="59" t="str">
        <f t="shared" si="101"/>
        <v>回復期</v>
      </c>
      <c r="Q596" s="59" t="str">
        <f t="shared" si="101"/>
        <v>急性期</v>
      </c>
      <c r="R596" s="59" t="str">
        <f t="shared" si="101"/>
        <v>高度急性期</v>
      </c>
      <c r="S596" s="59" t="str">
        <f t="shared" si="101"/>
        <v>急性期</v>
      </c>
      <c r="T596" s="59" t="str">
        <f t="shared" si="101"/>
        <v>高度急性期</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70.2" customHeight="1">
      <c r="A597" s="186" t="s">
        <v>630</v>
      </c>
      <c r="C597" s="282" t="s">
        <v>631</v>
      </c>
      <c r="D597" s="283"/>
      <c r="E597" s="283"/>
      <c r="F597" s="283"/>
      <c r="G597" s="283"/>
      <c r="H597" s="284"/>
      <c r="I597" s="100" t="s">
        <v>632</v>
      </c>
      <c r="J597" s="93" t="str">
        <f>IF(SUM(L597:BS597)=0,IF(COUNTIF(L597:BS597,"未確認")&gt;0,"未確認",IF(COUNTIF(L597:BS597,"~*")&gt;0,"*",SUM(L597:BS597))),SUM(L597:BS597))</f>
        <v>*</v>
      </c>
      <c r="K597" s="152" t="str">
        <f>IF(OR(COUNTIF(L597:BS597,"未確認")&gt;0,COUNTIF(L597:BS597,"*")&gt;0),"※","")</f>
        <v>※</v>
      </c>
      <c r="L597" s="94" t="s">
        <v>368</v>
      </c>
      <c r="M597" s="259" t="s">
        <v>368</v>
      </c>
      <c r="N597" s="259" t="s">
        <v>368</v>
      </c>
      <c r="O597" s="259" t="s">
        <v>368</v>
      </c>
      <c r="P597" s="259">
        <v>0</v>
      </c>
      <c r="Q597" s="259" t="s">
        <v>368</v>
      </c>
      <c r="R597" s="259" t="s">
        <v>368</v>
      </c>
      <c r="S597" s="259" t="s">
        <v>368</v>
      </c>
      <c r="T597" s="259" t="s">
        <v>368</v>
      </c>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70.2" customHeight="1">
      <c r="A598" s="186" t="s">
        <v>633</v>
      </c>
      <c r="B598" s="68"/>
      <c r="C598" s="282" t="s">
        <v>634</v>
      </c>
      <c r="D598" s="283"/>
      <c r="E598" s="283"/>
      <c r="F598" s="283"/>
      <c r="G598" s="283"/>
      <c r="H598" s="284"/>
      <c r="I598" s="100" t="s">
        <v>635</v>
      </c>
      <c r="J598" s="93" t="str">
        <f>IF(SUM(L598:BS598)=0,IF(COUNTIF(L598:BS598,"未確認")&gt;0,"未確認",IF(COUNTIF(L598:BS598,"~*")&gt;0,"*",SUM(L598:BS598))),SUM(L598:BS598))</f>
        <v>*</v>
      </c>
      <c r="K598" s="152" t="str">
        <f>IF(OR(COUNTIF(L598:BS598,"未確認")&gt;0,COUNTIF(L598:BS598,"*")&gt;0),"※","")</f>
        <v>※</v>
      </c>
      <c r="L598" s="94" t="s">
        <v>368</v>
      </c>
      <c r="M598" s="259" t="s">
        <v>368</v>
      </c>
      <c r="N598" s="259" t="s">
        <v>368</v>
      </c>
      <c r="O598" s="259" t="s">
        <v>368</v>
      </c>
      <c r="P598" s="259">
        <v>0</v>
      </c>
      <c r="Q598" s="259" t="s">
        <v>368</v>
      </c>
      <c r="R598" s="259" t="s">
        <v>368</v>
      </c>
      <c r="S598" s="259" t="s">
        <v>368</v>
      </c>
      <c r="T598" s="259" t="s">
        <v>368</v>
      </c>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636</v>
      </c>
      <c r="B599" s="68"/>
      <c r="C599" s="282" t="s">
        <v>637</v>
      </c>
      <c r="D599" s="283"/>
      <c r="E599" s="283"/>
      <c r="F599" s="283"/>
      <c r="G599" s="283"/>
      <c r="H599" s="284"/>
      <c r="I599" s="100" t="s">
        <v>638</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v>0</v>
      </c>
      <c r="Q599" s="259">
        <v>0</v>
      </c>
      <c r="R599" s="259">
        <v>0</v>
      </c>
      <c r="S599" s="259">
        <v>0</v>
      </c>
      <c r="T599" s="259">
        <v>0</v>
      </c>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639</v>
      </c>
      <c r="B600" s="68"/>
      <c r="C600" s="282" t="s">
        <v>640</v>
      </c>
      <c r="D600" s="283"/>
      <c r="E600" s="283"/>
      <c r="F600" s="283"/>
      <c r="G600" s="283"/>
      <c r="H600" s="284"/>
      <c r="I600" s="220" t="s">
        <v>641</v>
      </c>
      <c r="J600" s="93">
        <f>IF(SUM(L600:BS600)=0,IF(COUNTIF(L600:BS600,"未確認")&gt;0,"未確認",IF(COUNTIF(L600:BS600,"~*")&gt;0,"*",SUM(L600:BS600))),SUM(L600:BS600))</f>
        <v>1494</v>
      </c>
      <c r="K600" s="152" t="str">
        <f>IF(OR(COUNTIF(L600:BS600,"未確認")&gt;0,COUNTIF(L600:BS600,"*")&gt;0),"※","")</f>
        <v>※</v>
      </c>
      <c r="L600" s="94">
        <v>462</v>
      </c>
      <c r="M600" s="259" t="s">
        <v>368</v>
      </c>
      <c r="N600" s="259">
        <v>383</v>
      </c>
      <c r="O600" s="259">
        <v>252</v>
      </c>
      <c r="P600" s="259" t="s">
        <v>368</v>
      </c>
      <c r="Q600" s="259">
        <v>397</v>
      </c>
      <c r="R600" s="259" t="s">
        <v>368</v>
      </c>
      <c r="S600" s="259" t="s">
        <v>368</v>
      </c>
      <c r="T600" s="259" t="s">
        <v>368</v>
      </c>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642</v>
      </c>
      <c r="B601" s="68"/>
      <c r="C601" s="282" t="s">
        <v>643</v>
      </c>
      <c r="D601" s="283"/>
      <c r="E601" s="283"/>
      <c r="F601" s="283"/>
      <c r="G601" s="283"/>
      <c r="H601" s="284"/>
      <c r="I601" s="100" t="s">
        <v>644</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v>0</v>
      </c>
      <c r="R601" s="259">
        <v>0</v>
      </c>
      <c r="S601" s="259">
        <v>0</v>
      </c>
      <c r="T601" s="259">
        <v>0</v>
      </c>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645</v>
      </c>
      <c r="B602" s="68"/>
      <c r="C602" s="288" t="s">
        <v>646</v>
      </c>
      <c r="D602" s="289"/>
      <c r="E602" s="289"/>
      <c r="F602" s="289"/>
      <c r="G602" s="289"/>
      <c r="H602" s="290"/>
      <c r="I602" s="298" t="s">
        <v>647</v>
      </c>
      <c r="J602" s="105">
        <v>2166</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648</v>
      </c>
      <c r="B603" s="68"/>
      <c r="C603" s="218"/>
      <c r="D603" s="219"/>
      <c r="E603" s="285" t="s">
        <v>649</v>
      </c>
      <c r="F603" s="286"/>
      <c r="G603" s="286"/>
      <c r="H603" s="287"/>
      <c r="I603" s="300"/>
      <c r="J603" s="105">
        <v>470</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650</v>
      </c>
      <c r="B604" s="68"/>
      <c r="C604" s="288" t="s">
        <v>651</v>
      </c>
      <c r="D604" s="289"/>
      <c r="E604" s="289"/>
      <c r="F604" s="289"/>
      <c r="G604" s="289"/>
      <c r="H604" s="290"/>
      <c r="I604" s="275" t="s">
        <v>652</v>
      </c>
      <c r="J604" s="105">
        <v>2986</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653</v>
      </c>
      <c r="B605" s="68"/>
      <c r="C605" s="218"/>
      <c r="D605" s="219"/>
      <c r="E605" s="285" t="s">
        <v>649</v>
      </c>
      <c r="F605" s="286"/>
      <c r="G605" s="286"/>
      <c r="H605" s="287"/>
      <c r="I605" s="277"/>
      <c r="J605" s="105">
        <v>947</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654</v>
      </c>
      <c r="B606" s="68"/>
      <c r="C606" s="285" t="s">
        <v>655</v>
      </c>
      <c r="D606" s="286"/>
      <c r="E606" s="286"/>
      <c r="F606" s="286"/>
      <c r="G606" s="286"/>
      <c r="H606" s="287"/>
      <c r="I606" s="98" t="s">
        <v>656</v>
      </c>
      <c r="J606" s="93">
        <v>2149</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657</v>
      </c>
      <c r="B607" s="68"/>
      <c r="C607" s="282" t="s">
        <v>658</v>
      </c>
      <c r="D607" s="283"/>
      <c r="E607" s="283"/>
      <c r="F607" s="283"/>
      <c r="G607" s="283"/>
      <c r="H607" s="284"/>
      <c r="I607" s="98" t="s">
        <v>659</v>
      </c>
      <c r="J607" s="93" t="str">
        <f t="shared" ref="J607:J612" si="103">IF(SUM(L607:BS607)=0,IF(COUNTIF(L607:BS607,"未確認")&gt;0,"未確認",IF(COUNTIF(L607:BS607,"~*")&gt;0,"*",SUM(L607:BS607))),SUM(L607:BS607))</f>
        <v>*</v>
      </c>
      <c r="K607" s="152" t="str">
        <f t="shared" ref="K607:K612" si="104">IF(OR(COUNTIF(L607:BS607,"未確認")&gt;0,COUNTIF(L607:BS607,"*")&gt;0),"※","")</f>
        <v>※</v>
      </c>
      <c r="L607" s="94" t="s">
        <v>368</v>
      </c>
      <c r="M607" s="259" t="s">
        <v>368</v>
      </c>
      <c r="N607" s="259" t="s">
        <v>368</v>
      </c>
      <c r="O607" s="259">
        <v>0</v>
      </c>
      <c r="P607" s="259">
        <v>0</v>
      </c>
      <c r="Q607" s="259" t="s">
        <v>368</v>
      </c>
      <c r="R607" s="259">
        <v>0</v>
      </c>
      <c r="S607" s="259" t="s">
        <v>368</v>
      </c>
      <c r="T607" s="259" t="s">
        <v>368</v>
      </c>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660</v>
      </c>
      <c r="B608" s="68"/>
      <c r="C608" s="282" t="s">
        <v>661</v>
      </c>
      <c r="D608" s="283"/>
      <c r="E608" s="283"/>
      <c r="F608" s="283"/>
      <c r="G608" s="283"/>
      <c r="H608" s="284"/>
      <c r="I608" s="98" t="s">
        <v>662</v>
      </c>
      <c r="J608" s="93">
        <f t="shared" si="103"/>
        <v>0</v>
      </c>
      <c r="K608" s="152" t="str">
        <f t="shared" si="104"/>
        <v/>
      </c>
      <c r="L608" s="94">
        <v>0</v>
      </c>
      <c r="M608" s="259">
        <v>0</v>
      </c>
      <c r="N608" s="259">
        <v>0</v>
      </c>
      <c r="O608" s="259">
        <v>0</v>
      </c>
      <c r="P608" s="259">
        <v>0</v>
      </c>
      <c r="Q608" s="259">
        <v>0</v>
      </c>
      <c r="R608" s="259">
        <v>0</v>
      </c>
      <c r="S608" s="259">
        <v>0</v>
      </c>
      <c r="T608" s="259">
        <v>0</v>
      </c>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663</v>
      </c>
      <c r="B609" s="68"/>
      <c r="C609" s="282" t="s">
        <v>664</v>
      </c>
      <c r="D609" s="283"/>
      <c r="E609" s="283"/>
      <c r="F609" s="283"/>
      <c r="G609" s="283"/>
      <c r="H609" s="284"/>
      <c r="I609" s="98" t="s">
        <v>665</v>
      </c>
      <c r="J609" s="93" t="str">
        <f t="shared" si="103"/>
        <v>*</v>
      </c>
      <c r="K609" s="152" t="str">
        <f t="shared" si="104"/>
        <v>※</v>
      </c>
      <c r="L609" s="94" t="s">
        <v>368</v>
      </c>
      <c r="M609" s="259" t="s">
        <v>368</v>
      </c>
      <c r="N609" s="259" t="s">
        <v>368</v>
      </c>
      <c r="O609" s="259" t="s">
        <v>368</v>
      </c>
      <c r="P609" s="259">
        <v>0</v>
      </c>
      <c r="Q609" s="259" t="s">
        <v>368</v>
      </c>
      <c r="R609" s="259" t="s">
        <v>368</v>
      </c>
      <c r="S609" s="259">
        <v>0</v>
      </c>
      <c r="T609" s="259" t="s">
        <v>368</v>
      </c>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666</v>
      </c>
      <c r="B610" s="68"/>
      <c r="C610" s="282" t="s">
        <v>667</v>
      </c>
      <c r="D610" s="283"/>
      <c r="E610" s="283"/>
      <c r="F610" s="283"/>
      <c r="G610" s="283"/>
      <c r="H610" s="284"/>
      <c r="I610" s="98" t="s">
        <v>668</v>
      </c>
      <c r="J610" s="93" t="str">
        <f t="shared" si="103"/>
        <v>*</v>
      </c>
      <c r="K610" s="152" t="str">
        <f t="shared" si="104"/>
        <v>※</v>
      </c>
      <c r="L610" s="94" t="s">
        <v>368</v>
      </c>
      <c r="M610" s="259">
        <v>0</v>
      </c>
      <c r="N610" s="259" t="s">
        <v>368</v>
      </c>
      <c r="O610" s="259">
        <v>0</v>
      </c>
      <c r="P610" s="259">
        <v>0</v>
      </c>
      <c r="Q610" s="259">
        <v>0</v>
      </c>
      <c r="R610" s="259">
        <v>0</v>
      </c>
      <c r="S610" s="259">
        <v>0</v>
      </c>
      <c r="T610" s="259" t="s">
        <v>368</v>
      </c>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669</v>
      </c>
      <c r="B611" s="68"/>
      <c r="C611" s="282" t="s">
        <v>670</v>
      </c>
      <c r="D611" s="283"/>
      <c r="E611" s="283"/>
      <c r="F611" s="283"/>
      <c r="G611" s="283"/>
      <c r="H611" s="284"/>
      <c r="I611" s="160" t="s">
        <v>671</v>
      </c>
      <c r="J611" s="93" t="str">
        <f t="shared" si="103"/>
        <v>*</v>
      </c>
      <c r="K611" s="152" t="str">
        <f t="shared" si="104"/>
        <v>※</v>
      </c>
      <c r="L611" s="94">
        <v>0</v>
      </c>
      <c r="M611" s="259">
        <v>0</v>
      </c>
      <c r="N611" s="259" t="s">
        <v>368</v>
      </c>
      <c r="O611" s="259">
        <v>0</v>
      </c>
      <c r="P611" s="259">
        <v>0</v>
      </c>
      <c r="Q611" s="259">
        <v>0</v>
      </c>
      <c r="R611" s="259">
        <v>0</v>
      </c>
      <c r="S611" s="259">
        <v>0</v>
      </c>
      <c r="T611" s="259">
        <v>0</v>
      </c>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672</v>
      </c>
      <c r="B612" s="68"/>
      <c r="C612" s="282" t="s">
        <v>673</v>
      </c>
      <c r="D612" s="283"/>
      <c r="E612" s="283"/>
      <c r="F612" s="283"/>
      <c r="G612" s="283"/>
      <c r="H612" s="284"/>
      <c r="I612" s="98" t="s">
        <v>674</v>
      </c>
      <c r="J612" s="93">
        <f t="shared" si="103"/>
        <v>0</v>
      </c>
      <c r="K612" s="152" t="str">
        <f t="shared" si="104"/>
        <v/>
      </c>
      <c r="L612" s="94">
        <v>0</v>
      </c>
      <c r="M612" s="259">
        <v>0</v>
      </c>
      <c r="N612" s="259">
        <v>0</v>
      </c>
      <c r="O612" s="259">
        <v>0</v>
      </c>
      <c r="P612" s="259">
        <v>0</v>
      </c>
      <c r="Q612" s="259">
        <v>0</v>
      </c>
      <c r="R612" s="259">
        <v>0</v>
      </c>
      <c r="S612" s="259">
        <v>0</v>
      </c>
      <c r="T612" s="259">
        <v>0</v>
      </c>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675</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81</v>
      </c>
      <c r="K618" s="161"/>
      <c r="L618" s="245" t="str">
        <f t="shared" ref="L618:AQ618" si="105">IF(ISBLANK(L$388),"",L$388)</f>
        <v>4西病棟</v>
      </c>
      <c r="M618" s="249" t="str">
        <f t="shared" si="105"/>
        <v>4東病棟</v>
      </c>
      <c r="N618" s="247" t="str">
        <f t="shared" si="105"/>
        <v>5西病棟</v>
      </c>
      <c r="O618" s="247" t="str">
        <f t="shared" si="105"/>
        <v>5東病棟</v>
      </c>
      <c r="P618" s="247" t="str">
        <f t="shared" si="105"/>
        <v>6西病棟</v>
      </c>
      <c r="Q618" s="247" t="str">
        <f t="shared" si="105"/>
        <v>6東病棟</v>
      </c>
      <c r="R618" s="247" t="str">
        <f t="shared" si="105"/>
        <v>7西病棟</v>
      </c>
      <c r="S618" s="247" t="str">
        <f t="shared" si="105"/>
        <v>7東病棟</v>
      </c>
      <c r="T618" s="247" t="str">
        <f t="shared" si="105"/>
        <v>HCU病棟</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82</v>
      </c>
      <c r="J619" s="57"/>
      <c r="K619" s="162"/>
      <c r="L619" s="59" t="str">
        <f t="shared" ref="L619:AQ619" si="107">IF(ISBLANK(L$389),"",L$389)</f>
        <v>急性期</v>
      </c>
      <c r="M619" s="250" t="str">
        <f t="shared" si="107"/>
        <v>急性期</v>
      </c>
      <c r="N619" s="59" t="str">
        <f t="shared" si="107"/>
        <v>急性期</v>
      </c>
      <c r="O619" s="59" t="str">
        <f t="shared" si="107"/>
        <v>急性期</v>
      </c>
      <c r="P619" s="59" t="str">
        <f t="shared" si="107"/>
        <v>回復期</v>
      </c>
      <c r="Q619" s="59" t="str">
        <f t="shared" si="107"/>
        <v>急性期</v>
      </c>
      <c r="R619" s="59" t="str">
        <f t="shared" si="107"/>
        <v>高度急性期</v>
      </c>
      <c r="S619" s="59" t="str">
        <f t="shared" si="107"/>
        <v>急性期</v>
      </c>
      <c r="T619" s="59" t="str">
        <f t="shared" si="107"/>
        <v>高度急性期</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676</v>
      </c>
      <c r="B620" s="92"/>
      <c r="C620" s="285" t="s">
        <v>677</v>
      </c>
      <c r="D620" s="286"/>
      <c r="E620" s="286"/>
      <c r="F620" s="286"/>
      <c r="G620" s="286"/>
      <c r="H620" s="287"/>
      <c r="I620" s="320" t="s">
        <v>678</v>
      </c>
      <c r="J620" s="93">
        <f>IF(SUM(L620:BS620)=0,IF(COUNTIF(L620:BS620,"未確認")&gt;0,"未確認",IF(COUNTIF(L620:BS620,"~*")&gt;0,"*",SUM(L620:BS620))),SUM(L620:BS620))</f>
        <v>2351</v>
      </c>
      <c r="K620" s="152" t="str">
        <f t="shared" ref="K620:K631" si="109">IF(OR(COUNTIF(L620:BS620,"未確認")&gt;0,COUNTIF(L620:BS620,"*")&gt;0),"※","")</f>
        <v>※</v>
      </c>
      <c r="L620" s="94">
        <v>322</v>
      </c>
      <c r="M620" s="259">
        <v>190</v>
      </c>
      <c r="N620" s="259">
        <v>355</v>
      </c>
      <c r="O620" s="259">
        <v>244</v>
      </c>
      <c r="P620" s="259">
        <v>601</v>
      </c>
      <c r="Q620" s="259">
        <v>276</v>
      </c>
      <c r="R620" s="259">
        <v>363</v>
      </c>
      <c r="S620" s="259" t="s">
        <v>368</v>
      </c>
      <c r="T620" s="259" t="s">
        <v>368</v>
      </c>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679</v>
      </c>
      <c r="B621" s="92"/>
      <c r="C621" s="285" t="s">
        <v>680</v>
      </c>
      <c r="D621" s="286"/>
      <c r="E621" s="286"/>
      <c r="F621" s="286"/>
      <c r="G621" s="286"/>
      <c r="H621" s="287"/>
      <c r="I621" s="321"/>
      <c r="J621" s="93">
        <f t="shared" ref="J621:J631" si="110">IF(SUM(L621:BS621)=0,IF(COUNTIF(L621:BS621,"未確認")&gt;0,"未確認",IF(COUNTIF(L621:BS621,"~*")&gt;0,"*",SUM(L621:BS621))),SUM(L621:BS621))</f>
        <v>0</v>
      </c>
      <c r="K621" s="152" t="str">
        <f t="shared" si="109"/>
        <v/>
      </c>
      <c r="L621" s="94">
        <v>0</v>
      </c>
      <c r="M621" s="259">
        <v>0</v>
      </c>
      <c r="N621" s="259">
        <v>0</v>
      </c>
      <c r="O621" s="259">
        <v>0</v>
      </c>
      <c r="P621" s="259">
        <v>0</v>
      </c>
      <c r="Q621" s="259">
        <v>0</v>
      </c>
      <c r="R621" s="259">
        <v>0</v>
      </c>
      <c r="S621" s="259">
        <v>0</v>
      </c>
      <c r="T621" s="259">
        <v>0</v>
      </c>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681</v>
      </c>
      <c r="B622" s="92"/>
      <c r="C622" s="285" t="s">
        <v>682</v>
      </c>
      <c r="D622" s="286"/>
      <c r="E622" s="286"/>
      <c r="F622" s="286"/>
      <c r="G622" s="286"/>
      <c r="H622" s="287"/>
      <c r="I622" s="322"/>
      <c r="J622" s="93" t="str">
        <f t="shared" si="110"/>
        <v>*</v>
      </c>
      <c r="K622" s="152" t="str">
        <f t="shared" si="109"/>
        <v>※</v>
      </c>
      <c r="L622" s="94">
        <v>0</v>
      </c>
      <c r="M622" s="259" t="s">
        <v>368</v>
      </c>
      <c r="N622" s="259">
        <v>0</v>
      </c>
      <c r="O622" s="259">
        <v>0</v>
      </c>
      <c r="P622" s="259">
        <v>0</v>
      </c>
      <c r="Q622" s="259">
        <v>0</v>
      </c>
      <c r="R622" s="259">
        <v>0</v>
      </c>
      <c r="S622" s="259">
        <v>0</v>
      </c>
      <c r="T622" s="259">
        <v>0</v>
      </c>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0.2" customHeight="1">
      <c r="A623" s="186" t="s">
        <v>683</v>
      </c>
      <c r="B623" s="92"/>
      <c r="C623" s="285" t="s">
        <v>684</v>
      </c>
      <c r="D623" s="286"/>
      <c r="E623" s="286"/>
      <c r="F623" s="286"/>
      <c r="G623" s="286"/>
      <c r="H623" s="287"/>
      <c r="I623" s="279" t="s">
        <v>685</v>
      </c>
      <c r="J623" s="93" t="str">
        <f t="shared" si="110"/>
        <v>*</v>
      </c>
      <c r="K623" s="152" t="str">
        <f t="shared" si="109"/>
        <v>※</v>
      </c>
      <c r="L623" s="94" t="s">
        <v>368</v>
      </c>
      <c r="M623" s="259" t="s">
        <v>368</v>
      </c>
      <c r="N623" s="259" t="s">
        <v>368</v>
      </c>
      <c r="O623" s="259" t="s">
        <v>368</v>
      </c>
      <c r="P623" s="259" t="s">
        <v>368</v>
      </c>
      <c r="Q623" s="259" t="s">
        <v>368</v>
      </c>
      <c r="R623" s="259" t="s">
        <v>368</v>
      </c>
      <c r="S623" s="259" t="s">
        <v>368</v>
      </c>
      <c r="T623" s="259">
        <v>0</v>
      </c>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0.2" customHeight="1">
      <c r="A624" s="186"/>
      <c r="B624" s="92"/>
      <c r="C624" s="285" t="s">
        <v>686</v>
      </c>
      <c r="D624" s="286"/>
      <c r="E624" s="286"/>
      <c r="F624" s="286"/>
      <c r="G624" s="286"/>
      <c r="H624" s="287"/>
      <c r="I624" s="281"/>
      <c r="J624" s="93" t="str">
        <f>IF(SUM(L624:BS624)=0,IF(COUNTIF(L624:BS624,"未確認")&gt;0,"未確認",IF(COUNTIF(L624:BS624,"~*")&gt;0,"*",SUM(L624:BS624))),SUM(L624:BS624))</f>
        <v>*</v>
      </c>
      <c r="K624" s="152" t="str">
        <f>IF(OR(COUNTIF(L624:BS624,"未確認")&gt;0,COUNTIF(L624:BS624,"*")&gt;0),"※","")</f>
        <v>※</v>
      </c>
      <c r="L624" s="94" t="s">
        <v>368</v>
      </c>
      <c r="M624" s="259">
        <v>0</v>
      </c>
      <c r="N624" s="259">
        <v>0</v>
      </c>
      <c r="O624" s="259" t="s">
        <v>368</v>
      </c>
      <c r="P624" s="259" t="s">
        <v>368</v>
      </c>
      <c r="Q624" s="259" t="s">
        <v>368</v>
      </c>
      <c r="R624" s="259" t="s">
        <v>368</v>
      </c>
      <c r="S624" s="259" t="s">
        <v>368</v>
      </c>
      <c r="T624" s="259">
        <v>0</v>
      </c>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687</v>
      </c>
      <c r="B625" s="92"/>
      <c r="C625" s="282" t="s">
        <v>688</v>
      </c>
      <c r="D625" s="283"/>
      <c r="E625" s="283"/>
      <c r="F625" s="283"/>
      <c r="G625" s="283"/>
      <c r="H625" s="284"/>
      <c r="I625" s="98" t="s">
        <v>689</v>
      </c>
      <c r="J625" s="93">
        <f t="shared" si="110"/>
        <v>0</v>
      </c>
      <c r="K625" s="152" t="str">
        <f t="shared" si="109"/>
        <v/>
      </c>
      <c r="L625" s="94">
        <v>0</v>
      </c>
      <c r="M625" s="259">
        <v>0</v>
      </c>
      <c r="N625" s="259">
        <v>0</v>
      </c>
      <c r="O625" s="259">
        <v>0</v>
      </c>
      <c r="P625" s="259">
        <v>0</v>
      </c>
      <c r="Q625" s="259">
        <v>0</v>
      </c>
      <c r="R625" s="259">
        <v>0</v>
      </c>
      <c r="S625" s="259">
        <v>0</v>
      </c>
      <c r="T625" s="259">
        <v>0</v>
      </c>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690</v>
      </c>
      <c r="B626" s="92"/>
      <c r="C626" s="285" t="s">
        <v>691</v>
      </c>
      <c r="D626" s="286"/>
      <c r="E626" s="286"/>
      <c r="F626" s="286"/>
      <c r="G626" s="286"/>
      <c r="H626" s="287"/>
      <c r="I626" s="103" t="s">
        <v>692</v>
      </c>
      <c r="J626" s="93">
        <f t="shared" si="110"/>
        <v>1003</v>
      </c>
      <c r="K626" s="152" t="str">
        <f t="shared" si="109"/>
        <v/>
      </c>
      <c r="L626" s="94">
        <v>0</v>
      </c>
      <c r="M626" s="259">
        <v>0</v>
      </c>
      <c r="N626" s="259">
        <v>0</v>
      </c>
      <c r="O626" s="259">
        <v>0</v>
      </c>
      <c r="P626" s="259">
        <v>1003</v>
      </c>
      <c r="Q626" s="259">
        <v>0</v>
      </c>
      <c r="R626" s="259">
        <v>0</v>
      </c>
      <c r="S626" s="259">
        <v>0</v>
      </c>
      <c r="T626" s="259">
        <v>0</v>
      </c>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693</v>
      </c>
      <c r="B627" s="96"/>
      <c r="C627" s="285" t="s">
        <v>694</v>
      </c>
      <c r="D627" s="286"/>
      <c r="E627" s="286"/>
      <c r="F627" s="286"/>
      <c r="G627" s="286"/>
      <c r="H627" s="287"/>
      <c r="I627" s="103" t="s">
        <v>695</v>
      </c>
      <c r="J627" s="93" t="str">
        <f t="shared" si="110"/>
        <v>*</v>
      </c>
      <c r="K627" s="152" t="str">
        <f t="shared" si="109"/>
        <v>※</v>
      </c>
      <c r="L627" s="94" t="s">
        <v>368</v>
      </c>
      <c r="M627" s="259" t="s">
        <v>368</v>
      </c>
      <c r="N627" s="259" t="s">
        <v>368</v>
      </c>
      <c r="O627" s="259">
        <v>0</v>
      </c>
      <c r="P627" s="259" t="s">
        <v>368</v>
      </c>
      <c r="Q627" s="259" t="s">
        <v>368</v>
      </c>
      <c r="R627" s="259" t="s">
        <v>368</v>
      </c>
      <c r="S627" s="259">
        <v>0</v>
      </c>
      <c r="T627" s="259">
        <v>0</v>
      </c>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696</v>
      </c>
      <c r="B628" s="96"/>
      <c r="C628" s="282" t="s">
        <v>697</v>
      </c>
      <c r="D628" s="283"/>
      <c r="E628" s="283"/>
      <c r="F628" s="283"/>
      <c r="G628" s="283"/>
      <c r="H628" s="284"/>
      <c r="I628" s="98" t="s">
        <v>698</v>
      </c>
      <c r="J628" s="93" t="str">
        <f t="shared" si="110"/>
        <v>*</v>
      </c>
      <c r="K628" s="152" t="str">
        <f t="shared" si="109"/>
        <v>※</v>
      </c>
      <c r="L628" s="94" t="s">
        <v>368</v>
      </c>
      <c r="M628" s="259" t="s">
        <v>368</v>
      </c>
      <c r="N628" s="259">
        <v>0</v>
      </c>
      <c r="O628" s="259">
        <v>0</v>
      </c>
      <c r="P628" s="259">
        <v>0</v>
      </c>
      <c r="Q628" s="259">
        <v>0</v>
      </c>
      <c r="R628" s="259" t="s">
        <v>368</v>
      </c>
      <c r="S628" s="259">
        <v>0</v>
      </c>
      <c r="T628" s="259">
        <v>0</v>
      </c>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699</v>
      </c>
      <c r="B629" s="96"/>
      <c r="C629" s="285" t="s">
        <v>700</v>
      </c>
      <c r="D629" s="286"/>
      <c r="E629" s="286"/>
      <c r="F629" s="286"/>
      <c r="G629" s="286"/>
      <c r="H629" s="287"/>
      <c r="I629" s="98" t="s">
        <v>701</v>
      </c>
      <c r="J629" s="93" t="str">
        <f t="shared" si="110"/>
        <v>*</v>
      </c>
      <c r="K629" s="152" t="str">
        <f t="shared" si="109"/>
        <v>※</v>
      </c>
      <c r="L629" s="94" t="s">
        <v>368</v>
      </c>
      <c r="M629" s="259" t="s">
        <v>368</v>
      </c>
      <c r="N629" s="259" t="s">
        <v>368</v>
      </c>
      <c r="O629" s="259" t="s">
        <v>368</v>
      </c>
      <c r="P629" s="259" t="s">
        <v>368</v>
      </c>
      <c r="Q629" s="259" t="s">
        <v>368</v>
      </c>
      <c r="R629" s="259" t="s">
        <v>368</v>
      </c>
      <c r="S629" s="259" t="s">
        <v>368</v>
      </c>
      <c r="T629" s="259" t="s">
        <v>368</v>
      </c>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70.2" customHeight="1">
      <c r="A630" s="186" t="s">
        <v>702</v>
      </c>
      <c r="B630" s="96"/>
      <c r="C630" s="282" t="s">
        <v>703</v>
      </c>
      <c r="D630" s="283"/>
      <c r="E630" s="283"/>
      <c r="F630" s="283"/>
      <c r="G630" s="283"/>
      <c r="H630" s="284"/>
      <c r="I630" s="98" t="s">
        <v>704</v>
      </c>
      <c r="J630" s="93">
        <f t="shared" si="110"/>
        <v>463</v>
      </c>
      <c r="K630" s="152" t="str">
        <f t="shared" si="109"/>
        <v>※</v>
      </c>
      <c r="L630" s="94" t="s">
        <v>368</v>
      </c>
      <c r="M630" s="259" t="s">
        <v>368</v>
      </c>
      <c r="N630" s="259">
        <v>240</v>
      </c>
      <c r="O630" s="259" t="s">
        <v>368</v>
      </c>
      <c r="P630" s="259" t="s">
        <v>368</v>
      </c>
      <c r="Q630" s="259" t="s">
        <v>368</v>
      </c>
      <c r="R630" s="259">
        <v>223</v>
      </c>
      <c r="S630" s="259" t="s">
        <v>368</v>
      </c>
      <c r="T630" s="259">
        <v>0</v>
      </c>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705</v>
      </c>
      <c r="B631" s="96"/>
      <c r="C631" s="282" t="s">
        <v>706</v>
      </c>
      <c r="D631" s="283"/>
      <c r="E631" s="283"/>
      <c r="F631" s="283"/>
      <c r="G631" s="283"/>
      <c r="H631" s="284"/>
      <c r="I631" s="98" t="s">
        <v>707</v>
      </c>
      <c r="J631" s="93">
        <f t="shared" si="110"/>
        <v>0</v>
      </c>
      <c r="K631" s="152" t="str">
        <f t="shared" si="109"/>
        <v/>
      </c>
      <c r="L631" s="94">
        <v>0</v>
      </c>
      <c r="M631" s="259">
        <v>0</v>
      </c>
      <c r="N631" s="259">
        <v>0</v>
      </c>
      <c r="O631" s="259">
        <v>0</v>
      </c>
      <c r="P631" s="259">
        <v>0</v>
      </c>
      <c r="Q631" s="259">
        <v>0</v>
      </c>
      <c r="R631" s="259">
        <v>0</v>
      </c>
      <c r="S631" s="259">
        <v>0</v>
      </c>
      <c r="T631" s="259">
        <v>0</v>
      </c>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708</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81</v>
      </c>
      <c r="K637" s="136"/>
      <c r="L637" s="245" t="str">
        <f t="shared" ref="L637:AQ637" si="111">IF(ISBLANK(L$388),"",L$388)</f>
        <v>4西病棟</v>
      </c>
      <c r="M637" s="249" t="str">
        <f t="shared" si="111"/>
        <v>4東病棟</v>
      </c>
      <c r="N637" s="247" t="str">
        <f t="shared" si="111"/>
        <v>5西病棟</v>
      </c>
      <c r="O637" s="247" t="str">
        <f t="shared" si="111"/>
        <v>5東病棟</v>
      </c>
      <c r="P637" s="247" t="str">
        <f t="shared" si="111"/>
        <v>6西病棟</v>
      </c>
      <c r="Q637" s="247" t="str">
        <f t="shared" si="111"/>
        <v>6東病棟</v>
      </c>
      <c r="R637" s="247" t="str">
        <f t="shared" si="111"/>
        <v>7西病棟</v>
      </c>
      <c r="S637" s="247" t="str">
        <f t="shared" si="111"/>
        <v>7東病棟</v>
      </c>
      <c r="T637" s="247" t="str">
        <f t="shared" si="111"/>
        <v>HCU病棟</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82</v>
      </c>
      <c r="J638" s="57"/>
      <c r="K638" s="137"/>
      <c r="L638" s="59" t="str">
        <f t="shared" ref="L638:AQ638" si="113">IF(ISBLANK(L$389),"",L$389)</f>
        <v>急性期</v>
      </c>
      <c r="M638" s="250" t="str">
        <f t="shared" si="113"/>
        <v>急性期</v>
      </c>
      <c r="N638" s="59" t="str">
        <f t="shared" si="113"/>
        <v>急性期</v>
      </c>
      <c r="O638" s="59" t="str">
        <f t="shared" si="113"/>
        <v>急性期</v>
      </c>
      <c r="P638" s="59" t="str">
        <f t="shared" si="113"/>
        <v>回復期</v>
      </c>
      <c r="Q638" s="59" t="str">
        <f t="shared" si="113"/>
        <v>急性期</v>
      </c>
      <c r="R638" s="59" t="str">
        <f t="shared" si="113"/>
        <v>高度急性期</v>
      </c>
      <c r="S638" s="59" t="str">
        <f t="shared" si="113"/>
        <v>急性期</v>
      </c>
      <c r="T638" s="59" t="str">
        <f t="shared" si="113"/>
        <v>高度急性期</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70.2" customHeight="1">
      <c r="A639" s="186" t="s">
        <v>709</v>
      </c>
      <c r="B639" s="92"/>
      <c r="C639" s="282" t="s">
        <v>710</v>
      </c>
      <c r="D639" s="283"/>
      <c r="E639" s="283"/>
      <c r="F639" s="283"/>
      <c r="G639" s="283"/>
      <c r="H639" s="284"/>
      <c r="I639" s="98" t="s">
        <v>711</v>
      </c>
      <c r="J639" s="93" t="str">
        <f>IF(SUM(L639:BS639)=0,IF(COUNTIF(L639:BS639,"未確認")&gt;0,"未確認",IF(COUNTIF(L639:BS639,"~*")&gt;0,"*",SUM(L639:BS639))),SUM(L639:BS639))</f>
        <v>*</v>
      </c>
      <c r="K639" s="152" t="str">
        <f t="shared" ref="K639:K646" si="115">IF(OR(COUNTIF(L639:BS639,"未確認")&gt;0,COUNTIF(L639:BS639,"*")&gt;0),"※","")</f>
        <v>※</v>
      </c>
      <c r="L639" s="94" t="s">
        <v>368</v>
      </c>
      <c r="M639" s="259" t="s">
        <v>368</v>
      </c>
      <c r="N639" s="259" t="s">
        <v>368</v>
      </c>
      <c r="O639" s="259" t="s">
        <v>368</v>
      </c>
      <c r="P639" s="259" t="s">
        <v>368</v>
      </c>
      <c r="Q639" s="259" t="s">
        <v>368</v>
      </c>
      <c r="R639" s="259" t="s">
        <v>368</v>
      </c>
      <c r="S639" s="259" t="s">
        <v>368</v>
      </c>
      <c r="T639" s="259" t="s">
        <v>368</v>
      </c>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712</v>
      </c>
      <c r="B640" s="96"/>
      <c r="C640" s="282" t="s">
        <v>713</v>
      </c>
      <c r="D640" s="283"/>
      <c r="E640" s="283"/>
      <c r="F640" s="283"/>
      <c r="G640" s="283"/>
      <c r="H640" s="284"/>
      <c r="I640" s="98" t="s">
        <v>714</v>
      </c>
      <c r="J640" s="93">
        <f t="shared" ref="J640:J646" si="116">IF(SUM(L640:BS640)=0,IF(COUNTIF(L640:BS640,"未確認")&gt;0,"未確認",IF(COUNTIF(L640:BS640,"~*")&gt;0,"*",SUM(L640:BS640))),SUM(L640:BS640))</f>
        <v>3234</v>
      </c>
      <c r="K640" s="152" t="str">
        <f t="shared" si="115"/>
        <v>※</v>
      </c>
      <c r="L640" s="94">
        <v>498</v>
      </c>
      <c r="M640" s="259">
        <v>344</v>
      </c>
      <c r="N640" s="259">
        <v>695</v>
      </c>
      <c r="O640" s="259">
        <v>492</v>
      </c>
      <c r="P640" s="259" t="s">
        <v>368</v>
      </c>
      <c r="Q640" s="259">
        <v>428</v>
      </c>
      <c r="R640" s="259">
        <v>539</v>
      </c>
      <c r="S640" s="259" t="s">
        <v>368</v>
      </c>
      <c r="T640" s="259">
        <v>238</v>
      </c>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6">
      <c r="A641" s="186" t="s">
        <v>715</v>
      </c>
      <c r="B641" s="96"/>
      <c r="C641" s="282" t="s">
        <v>716</v>
      </c>
      <c r="D641" s="283"/>
      <c r="E641" s="283"/>
      <c r="F641" s="283"/>
      <c r="G641" s="283"/>
      <c r="H641" s="284"/>
      <c r="I641" s="98" t="s">
        <v>717</v>
      </c>
      <c r="J641" s="93">
        <f t="shared" si="116"/>
        <v>1139</v>
      </c>
      <c r="K641" s="152" t="str">
        <f t="shared" si="115"/>
        <v>※</v>
      </c>
      <c r="L641" s="94">
        <v>276</v>
      </c>
      <c r="M641" s="259" t="s">
        <v>368</v>
      </c>
      <c r="N641" s="259">
        <v>352</v>
      </c>
      <c r="O641" s="259">
        <v>174</v>
      </c>
      <c r="P641" s="259" t="s">
        <v>368</v>
      </c>
      <c r="Q641" s="259" t="s">
        <v>368</v>
      </c>
      <c r="R641" s="259">
        <v>273</v>
      </c>
      <c r="S641" s="259">
        <v>64</v>
      </c>
      <c r="T641" s="259" t="s">
        <v>368</v>
      </c>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718</v>
      </c>
      <c r="B642" s="96"/>
      <c r="C642" s="285" t="s">
        <v>719</v>
      </c>
      <c r="D642" s="286"/>
      <c r="E642" s="286"/>
      <c r="F642" s="286"/>
      <c r="G642" s="286"/>
      <c r="H642" s="287"/>
      <c r="I642" s="98" t="s">
        <v>720</v>
      </c>
      <c r="J642" s="93" t="str">
        <f t="shared" si="116"/>
        <v>*</v>
      </c>
      <c r="K642" s="152" t="str">
        <f t="shared" si="115"/>
        <v>※</v>
      </c>
      <c r="L642" s="94" t="s">
        <v>368</v>
      </c>
      <c r="M642" s="259">
        <v>0</v>
      </c>
      <c r="N642" s="259" t="s">
        <v>368</v>
      </c>
      <c r="O642" s="259" t="s">
        <v>368</v>
      </c>
      <c r="P642" s="259">
        <v>0</v>
      </c>
      <c r="Q642" s="259" t="s">
        <v>368</v>
      </c>
      <c r="R642" s="259" t="s">
        <v>368</v>
      </c>
      <c r="S642" s="259">
        <v>0</v>
      </c>
      <c r="T642" s="259" t="s">
        <v>368</v>
      </c>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721</v>
      </c>
      <c r="B643" s="96"/>
      <c r="C643" s="282" t="s">
        <v>722</v>
      </c>
      <c r="D643" s="283"/>
      <c r="E643" s="283"/>
      <c r="F643" s="283"/>
      <c r="G643" s="283"/>
      <c r="H643" s="284"/>
      <c r="I643" s="98" t="s">
        <v>723</v>
      </c>
      <c r="J643" s="93">
        <f t="shared" si="116"/>
        <v>376</v>
      </c>
      <c r="K643" s="152" t="str">
        <f t="shared" si="115"/>
        <v>※</v>
      </c>
      <c r="L643" s="94" t="s">
        <v>368</v>
      </c>
      <c r="M643" s="259" t="s">
        <v>368</v>
      </c>
      <c r="N643" s="259" t="s">
        <v>368</v>
      </c>
      <c r="O643" s="259" t="s">
        <v>368</v>
      </c>
      <c r="P643" s="259" t="s">
        <v>368</v>
      </c>
      <c r="Q643" s="259" t="s">
        <v>368</v>
      </c>
      <c r="R643" s="259">
        <v>376</v>
      </c>
      <c r="S643" s="259" t="s">
        <v>368</v>
      </c>
      <c r="T643" s="259" t="s">
        <v>368</v>
      </c>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70.2" customHeight="1">
      <c r="A644" s="186" t="s">
        <v>724</v>
      </c>
      <c r="B644" s="96"/>
      <c r="C644" s="282" t="s">
        <v>725</v>
      </c>
      <c r="D644" s="283"/>
      <c r="E644" s="283"/>
      <c r="F644" s="283"/>
      <c r="G644" s="283"/>
      <c r="H644" s="284"/>
      <c r="I644" s="98" t="s">
        <v>726</v>
      </c>
      <c r="J644" s="93" t="str">
        <f t="shared" si="116"/>
        <v>*</v>
      </c>
      <c r="K644" s="152" t="str">
        <f t="shared" si="115"/>
        <v>※</v>
      </c>
      <c r="L644" s="94" t="s">
        <v>368</v>
      </c>
      <c r="M644" s="259" t="s">
        <v>368</v>
      </c>
      <c r="N644" s="259" t="s">
        <v>368</v>
      </c>
      <c r="O644" s="259" t="s">
        <v>368</v>
      </c>
      <c r="P644" s="259">
        <v>0</v>
      </c>
      <c r="Q644" s="259" t="s">
        <v>368</v>
      </c>
      <c r="R644" s="259" t="s">
        <v>368</v>
      </c>
      <c r="S644" s="259">
        <v>0</v>
      </c>
      <c r="T644" s="259" t="s">
        <v>368</v>
      </c>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727</v>
      </c>
      <c r="B645" s="96"/>
      <c r="C645" s="282" t="s">
        <v>728</v>
      </c>
      <c r="D645" s="283"/>
      <c r="E645" s="283"/>
      <c r="F645" s="283"/>
      <c r="G645" s="283"/>
      <c r="H645" s="284"/>
      <c r="I645" s="98" t="s">
        <v>729</v>
      </c>
      <c r="J645" s="93" t="str">
        <f t="shared" si="116"/>
        <v>*</v>
      </c>
      <c r="K645" s="152" t="str">
        <f t="shared" si="115"/>
        <v>※</v>
      </c>
      <c r="L645" s="94" t="s">
        <v>368</v>
      </c>
      <c r="M645" s="259" t="s">
        <v>368</v>
      </c>
      <c r="N645" s="259" t="s">
        <v>368</v>
      </c>
      <c r="O645" s="259" t="s">
        <v>368</v>
      </c>
      <c r="P645" s="259" t="s">
        <v>368</v>
      </c>
      <c r="Q645" s="259" t="s">
        <v>368</v>
      </c>
      <c r="R645" s="259" t="s">
        <v>368</v>
      </c>
      <c r="S645" s="259" t="s">
        <v>368</v>
      </c>
      <c r="T645" s="259" t="s">
        <v>368</v>
      </c>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730</v>
      </c>
      <c r="B646" s="96"/>
      <c r="C646" s="285" t="s">
        <v>731</v>
      </c>
      <c r="D646" s="286"/>
      <c r="E646" s="286"/>
      <c r="F646" s="286"/>
      <c r="G646" s="286"/>
      <c r="H646" s="287"/>
      <c r="I646" s="98" t="s">
        <v>732</v>
      </c>
      <c r="J646" s="93" t="str">
        <f t="shared" si="116"/>
        <v>*</v>
      </c>
      <c r="K646" s="152" t="str">
        <f t="shared" si="115"/>
        <v>※</v>
      </c>
      <c r="L646" s="94" t="s">
        <v>368</v>
      </c>
      <c r="M646" s="259" t="s">
        <v>368</v>
      </c>
      <c r="N646" s="259" t="s">
        <v>368</v>
      </c>
      <c r="O646" s="259">
        <v>0</v>
      </c>
      <c r="P646" s="259" t="s">
        <v>368</v>
      </c>
      <c r="Q646" s="259" t="s">
        <v>368</v>
      </c>
      <c r="R646" s="259" t="s">
        <v>368</v>
      </c>
      <c r="S646" s="259" t="s">
        <v>368</v>
      </c>
      <c r="T646" s="259">
        <v>0</v>
      </c>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733</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81</v>
      </c>
      <c r="K652" s="136"/>
      <c r="L652" s="245" t="str">
        <f t="shared" ref="L652:AQ652" si="117">IF(ISBLANK(L$388),"",L$388)</f>
        <v>4西病棟</v>
      </c>
      <c r="M652" s="249" t="str">
        <f t="shared" si="117"/>
        <v>4東病棟</v>
      </c>
      <c r="N652" s="247" t="str">
        <f t="shared" si="117"/>
        <v>5西病棟</v>
      </c>
      <c r="O652" s="247" t="str">
        <f t="shared" si="117"/>
        <v>5東病棟</v>
      </c>
      <c r="P652" s="247" t="str">
        <f t="shared" si="117"/>
        <v>6西病棟</v>
      </c>
      <c r="Q652" s="247" t="str">
        <f t="shared" si="117"/>
        <v>6東病棟</v>
      </c>
      <c r="R652" s="247" t="str">
        <f t="shared" si="117"/>
        <v>7西病棟</v>
      </c>
      <c r="S652" s="247" t="str">
        <f t="shared" si="117"/>
        <v>7東病棟</v>
      </c>
      <c r="T652" s="247" t="str">
        <f t="shared" si="117"/>
        <v>HCU病棟</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82</v>
      </c>
      <c r="J653" s="57"/>
      <c r="K653" s="137"/>
      <c r="L653" s="59" t="str">
        <f t="shared" ref="L653:AQ653" si="119">IF(ISBLANK(L$389),"",L$389)</f>
        <v>急性期</v>
      </c>
      <c r="M653" s="250" t="str">
        <f t="shared" si="119"/>
        <v>急性期</v>
      </c>
      <c r="N653" s="59" t="str">
        <f t="shared" si="119"/>
        <v>急性期</v>
      </c>
      <c r="O653" s="59" t="str">
        <f t="shared" si="119"/>
        <v>急性期</v>
      </c>
      <c r="P653" s="59" t="str">
        <f t="shared" si="119"/>
        <v>回復期</v>
      </c>
      <c r="Q653" s="59" t="str">
        <f t="shared" si="119"/>
        <v>急性期</v>
      </c>
      <c r="R653" s="59" t="str">
        <f t="shared" si="119"/>
        <v>高度急性期</v>
      </c>
      <c r="S653" s="59" t="str">
        <f t="shared" si="119"/>
        <v>急性期</v>
      </c>
      <c r="T653" s="59" t="str">
        <f t="shared" si="119"/>
        <v>高度急性期</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734</v>
      </c>
      <c r="B654" s="92"/>
      <c r="C654" s="295" t="s">
        <v>735</v>
      </c>
      <c r="D654" s="296"/>
      <c r="E654" s="296"/>
      <c r="F654" s="296"/>
      <c r="G654" s="296"/>
      <c r="H654" s="297"/>
      <c r="I654" s="98" t="s">
        <v>736</v>
      </c>
      <c r="J654" s="93">
        <f>IF(SUM(L654:BS654)=0,IF(COUNTIF(L654:BS654,"未確認")&gt;0,"未確認",IF(COUNTIF(L654:BS654,"~*")&gt;0,"*",SUM(L654:BS654))),SUM(L654:BS654))</f>
        <v>3198</v>
      </c>
      <c r="K654" s="152" t="str">
        <f t="shared" ref="K654:K668" si="121">IF(OR(COUNTIF(L654:BS654,"未確認")&gt;0,COUNTIF(L654:BS654,"*")&gt;0),"※","")</f>
        <v>※</v>
      </c>
      <c r="L654" s="94">
        <v>523</v>
      </c>
      <c r="M654" s="259">
        <v>348</v>
      </c>
      <c r="N654" s="259">
        <v>669</v>
      </c>
      <c r="O654" s="259" t="s">
        <v>368</v>
      </c>
      <c r="P654" s="259">
        <v>271</v>
      </c>
      <c r="Q654" s="259">
        <v>789</v>
      </c>
      <c r="R654" s="259">
        <v>546</v>
      </c>
      <c r="S654" s="259">
        <v>52</v>
      </c>
      <c r="T654" s="259" t="s">
        <v>368</v>
      </c>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70.2" customHeight="1">
      <c r="A655" s="186" t="s">
        <v>737</v>
      </c>
      <c r="B655" s="68"/>
      <c r="C655" s="139"/>
      <c r="D655" s="163"/>
      <c r="E655" s="282" t="s">
        <v>738</v>
      </c>
      <c r="F655" s="283"/>
      <c r="G655" s="283"/>
      <c r="H655" s="284"/>
      <c r="I655" s="98" t="s">
        <v>739</v>
      </c>
      <c r="J655" s="93">
        <f t="shared" ref="J655:J668" si="122">IF(SUM(L655:BS655)=0,IF(COUNTIF(L655:BS655,"未確認")&gt;0,"未確認",IF(COUNTIF(L655:BS655,"~*")&gt;0,"*",SUM(L655:BS655))),SUM(L655:BS655))</f>
        <v>295</v>
      </c>
      <c r="K655" s="152" t="str">
        <f t="shared" si="121"/>
        <v>※</v>
      </c>
      <c r="L655" s="94" t="s">
        <v>368</v>
      </c>
      <c r="M655" s="259" t="s">
        <v>368</v>
      </c>
      <c r="N655" s="259">
        <v>295</v>
      </c>
      <c r="O655" s="259" t="s">
        <v>368</v>
      </c>
      <c r="P655" s="259" t="s">
        <v>368</v>
      </c>
      <c r="Q655" s="259" t="s">
        <v>368</v>
      </c>
      <c r="R655" s="259" t="s">
        <v>368</v>
      </c>
      <c r="S655" s="259" t="s">
        <v>368</v>
      </c>
      <c r="T655" s="259" t="s">
        <v>368</v>
      </c>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70.2" customHeight="1">
      <c r="A656" s="186" t="s">
        <v>740</v>
      </c>
      <c r="B656" s="68"/>
      <c r="C656" s="139"/>
      <c r="D656" s="163"/>
      <c r="E656" s="282" t="s">
        <v>741</v>
      </c>
      <c r="F656" s="283"/>
      <c r="G656" s="283"/>
      <c r="H656" s="284"/>
      <c r="I656" s="98" t="s">
        <v>742</v>
      </c>
      <c r="J656" s="93">
        <f t="shared" si="122"/>
        <v>242</v>
      </c>
      <c r="K656" s="152" t="str">
        <f t="shared" si="121"/>
        <v>※</v>
      </c>
      <c r="L656" s="94" t="s">
        <v>368</v>
      </c>
      <c r="M656" s="259" t="s">
        <v>368</v>
      </c>
      <c r="N656" s="259" t="s">
        <v>368</v>
      </c>
      <c r="O656" s="259" t="s">
        <v>368</v>
      </c>
      <c r="P656" s="259" t="s">
        <v>368</v>
      </c>
      <c r="Q656" s="259">
        <v>242</v>
      </c>
      <c r="R656" s="259" t="s">
        <v>368</v>
      </c>
      <c r="S656" s="259" t="s">
        <v>368</v>
      </c>
      <c r="T656" s="259" t="s">
        <v>368</v>
      </c>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2" customHeight="1">
      <c r="A657" s="186" t="s">
        <v>743</v>
      </c>
      <c r="B657" s="68"/>
      <c r="C657" s="221"/>
      <c r="D657" s="222"/>
      <c r="E657" s="282" t="s">
        <v>744</v>
      </c>
      <c r="F657" s="283"/>
      <c r="G657" s="283"/>
      <c r="H657" s="284"/>
      <c r="I657" s="98" t="s">
        <v>745</v>
      </c>
      <c r="J657" s="93" t="str">
        <f t="shared" si="122"/>
        <v>*</v>
      </c>
      <c r="K657" s="152" t="str">
        <f t="shared" si="121"/>
        <v>※</v>
      </c>
      <c r="L657" s="94" t="s">
        <v>368</v>
      </c>
      <c r="M657" s="259" t="s">
        <v>368</v>
      </c>
      <c r="N657" s="259" t="s">
        <v>368</v>
      </c>
      <c r="O657" s="259" t="s">
        <v>368</v>
      </c>
      <c r="P657" s="259" t="s">
        <v>368</v>
      </c>
      <c r="Q657" s="259" t="s">
        <v>368</v>
      </c>
      <c r="R657" s="259" t="s">
        <v>368</v>
      </c>
      <c r="S657" s="259" t="s">
        <v>368</v>
      </c>
      <c r="T657" s="259" t="s">
        <v>368</v>
      </c>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746</v>
      </c>
      <c r="B658" s="68"/>
      <c r="C658" s="221"/>
      <c r="D658" s="222"/>
      <c r="E658" s="282" t="s">
        <v>747</v>
      </c>
      <c r="F658" s="283"/>
      <c r="G658" s="283"/>
      <c r="H658" s="284"/>
      <c r="I658" s="98" t="s">
        <v>748</v>
      </c>
      <c r="J658" s="93">
        <f t="shared" si="122"/>
        <v>719</v>
      </c>
      <c r="K658" s="152" t="str">
        <f t="shared" si="121"/>
        <v>※</v>
      </c>
      <c r="L658" s="94" t="s">
        <v>368</v>
      </c>
      <c r="M658" s="259" t="s">
        <v>368</v>
      </c>
      <c r="N658" s="259" t="s">
        <v>368</v>
      </c>
      <c r="O658" s="259" t="s">
        <v>368</v>
      </c>
      <c r="P658" s="259">
        <v>235</v>
      </c>
      <c r="Q658" s="259">
        <v>484</v>
      </c>
      <c r="R658" s="259" t="s">
        <v>368</v>
      </c>
      <c r="S658" s="259" t="s">
        <v>368</v>
      </c>
      <c r="T658" s="259" t="s">
        <v>368</v>
      </c>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2" customHeight="1">
      <c r="A659" s="186" t="s">
        <v>749</v>
      </c>
      <c r="B659" s="68"/>
      <c r="C659" s="139"/>
      <c r="D659" s="163"/>
      <c r="E659" s="282" t="s">
        <v>750</v>
      </c>
      <c r="F659" s="283"/>
      <c r="G659" s="283"/>
      <c r="H659" s="284"/>
      <c r="I659" s="98" t="s">
        <v>751</v>
      </c>
      <c r="J659" s="93" t="str">
        <f t="shared" si="122"/>
        <v>*</v>
      </c>
      <c r="K659" s="152" t="str">
        <f t="shared" si="121"/>
        <v>※</v>
      </c>
      <c r="L659" s="94" t="s">
        <v>368</v>
      </c>
      <c r="M659" s="259" t="s">
        <v>368</v>
      </c>
      <c r="N659" s="259" t="s">
        <v>368</v>
      </c>
      <c r="O659" s="259" t="s">
        <v>368</v>
      </c>
      <c r="P659" s="259" t="s">
        <v>368</v>
      </c>
      <c r="Q659" s="259" t="s">
        <v>368</v>
      </c>
      <c r="R659" s="259" t="s">
        <v>368</v>
      </c>
      <c r="S659" s="259" t="s">
        <v>368</v>
      </c>
      <c r="T659" s="259" t="s">
        <v>368</v>
      </c>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752</v>
      </c>
      <c r="B660" s="68"/>
      <c r="C660" s="139"/>
      <c r="D660" s="163"/>
      <c r="E660" s="282" t="s">
        <v>753</v>
      </c>
      <c r="F660" s="283"/>
      <c r="G660" s="283"/>
      <c r="H660" s="284"/>
      <c r="I660" s="98" t="s">
        <v>754</v>
      </c>
      <c r="J660" s="93">
        <f t="shared" si="122"/>
        <v>0</v>
      </c>
      <c r="K660" s="152" t="str">
        <f t="shared" si="121"/>
        <v/>
      </c>
      <c r="L660" s="94">
        <v>0</v>
      </c>
      <c r="M660" s="259">
        <v>0</v>
      </c>
      <c r="N660" s="259">
        <v>0</v>
      </c>
      <c r="O660" s="259">
        <v>0</v>
      </c>
      <c r="P660" s="259">
        <v>0</v>
      </c>
      <c r="Q660" s="259">
        <v>0</v>
      </c>
      <c r="R660" s="259">
        <v>0</v>
      </c>
      <c r="S660" s="259">
        <v>0</v>
      </c>
      <c r="T660" s="259">
        <v>0</v>
      </c>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2" customHeight="1">
      <c r="A661" s="186" t="s">
        <v>755</v>
      </c>
      <c r="B661" s="68"/>
      <c r="C661" s="139"/>
      <c r="D661" s="163"/>
      <c r="E661" s="282" t="s">
        <v>756</v>
      </c>
      <c r="F661" s="283"/>
      <c r="G661" s="283"/>
      <c r="H661" s="284"/>
      <c r="I661" s="98" t="s">
        <v>757</v>
      </c>
      <c r="J661" s="93">
        <f t="shared" si="122"/>
        <v>257</v>
      </c>
      <c r="K661" s="152" t="str">
        <f t="shared" si="121"/>
        <v>※</v>
      </c>
      <c r="L661" s="94" t="s">
        <v>368</v>
      </c>
      <c r="M661" s="259" t="s">
        <v>368</v>
      </c>
      <c r="N661" s="259" t="s">
        <v>368</v>
      </c>
      <c r="O661" s="259" t="s">
        <v>368</v>
      </c>
      <c r="P661" s="259" t="s">
        <v>368</v>
      </c>
      <c r="Q661" s="259">
        <v>0</v>
      </c>
      <c r="R661" s="259">
        <v>257</v>
      </c>
      <c r="S661" s="259" t="s">
        <v>368</v>
      </c>
      <c r="T661" s="259" t="s">
        <v>368</v>
      </c>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70.2" customHeight="1">
      <c r="A662" s="186" t="s">
        <v>758</v>
      </c>
      <c r="B662" s="68"/>
      <c r="C662" s="141"/>
      <c r="D662" s="164"/>
      <c r="E662" s="282" t="s">
        <v>759</v>
      </c>
      <c r="F662" s="283"/>
      <c r="G662" s="283"/>
      <c r="H662" s="284"/>
      <c r="I662" s="98" t="s">
        <v>760</v>
      </c>
      <c r="J662" s="93">
        <f t="shared" si="122"/>
        <v>0</v>
      </c>
      <c r="K662" s="152" t="str">
        <f t="shared" si="121"/>
        <v/>
      </c>
      <c r="L662" s="94">
        <v>0</v>
      </c>
      <c r="M662" s="259">
        <v>0</v>
      </c>
      <c r="N662" s="259">
        <v>0</v>
      </c>
      <c r="O662" s="259">
        <v>0</v>
      </c>
      <c r="P662" s="259">
        <v>0</v>
      </c>
      <c r="Q662" s="259">
        <v>0</v>
      </c>
      <c r="R662" s="259">
        <v>0</v>
      </c>
      <c r="S662" s="259">
        <v>0</v>
      </c>
      <c r="T662" s="259">
        <v>0</v>
      </c>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2" customHeight="1">
      <c r="A663" s="186" t="s">
        <v>761</v>
      </c>
      <c r="B663" s="68"/>
      <c r="C663" s="282" t="s">
        <v>762</v>
      </c>
      <c r="D663" s="283"/>
      <c r="E663" s="283"/>
      <c r="F663" s="283"/>
      <c r="G663" s="283"/>
      <c r="H663" s="284"/>
      <c r="I663" s="98" t="s">
        <v>763</v>
      </c>
      <c r="J663" s="93">
        <f t="shared" si="122"/>
        <v>2369</v>
      </c>
      <c r="K663" s="152" t="str">
        <f t="shared" si="121"/>
        <v>※</v>
      </c>
      <c r="L663" s="94">
        <v>437</v>
      </c>
      <c r="M663" s="259">
        <v>324</v>
      </c>
      <c r="N663" s="259">
        <v>579</v>
      </c>
      <c r="O663" s="259" t="s">
        <v>368</v>
      </c>
      <c r="P663" s="259">
        <v>268</v>
      </c>
      <c r="Q663" s="259">
        <v>761</v>
      </c>
      <c r="R663" s="259" t="s">
        <v>368</v>
      </c>
      <c r="S663" s="259" t="s">
        <v>368</v>
      </c>
      <c r="T663" s="259" t="s">
        <v>368</v>
      </c>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764</v>
      </c>
      <c r="B664" s="68"/>
      <c r="C664" s="285" t="s">
        <v>765</v>
      </c>
      <c r="D664" s="286"/>
      <c r="E664" s="286"/>
      <c r="F664" s="286"/>
      <c r="G664" s="286"/>
      <c r="H664" s="287"/>
      <c r="I664" s="103" t="s">
        <v>766</v>
      </c>
      <c r="J664" s="93">
        <f t="shared" si="122"/>
        <v>0</v>
      </c>
      <c r="K664" s="152" t="str">
        <f t="shared" si="121"/>
        <v/>
      </c>
      <c r="L664" s="94">
        <v>0</v>
      </c>
      <c r="M664" s="259">
        <v>0</v>
      </c>
      <c r="N664" s="259">
        <v>0</v>
      </c>
      <c r="O664" s="259">
        <v>0</v>
      </c>
      <c r="P664" s="259">
        <v>0</v>
      </c>
      <c r="Q664" s="259">
        <v>0</v>
      </c>
      <c r="R664" s="259">
        <v>0</v>
      </c>
      <c r="S664" s="259">
        <v>0</v>
      </c>
      <c r="T664" s="259">
        <v>0</v>
      </c>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2" customHeight="1">
      <c r="A665" s="186" t="s">
        <v>767</v>
      </c>
      <c r="B665" s="68"/>
      <c r="C665" s="282" t="s">
        <v>768</v>
      </c>
      <c r="D665" s="283"/>
      <c r="E665" s="283"/>
      <c r="F665" s="283"/>
      <c r="G665" s="283"/>
      <c r="H665" s="284"/>
      <c r="I665" s="98" t="s">
        <v>769</v>
      </c>
      <c r="J665" s="93">
        <f t="shared" si="122"/>
        <v>1829</v>
      </c>
      <c r="K665" s="152" t="str">
        <f t="shared" si="121"/>
        <v>※</v>
      </c>
      <c r="L665" s="94">
        <v>381</v>
      </c>
      <c r="M665" s="259">
        <v>286</v>
      </c>
      <c r="N665" s="259">
        <v>488</v>
      </c>
      <c r="O665" s="259" t="s">
        <v>368</v>
      </c>
      <c r="P665" s="259" t="s">
        <v>368</v>
      </c>
      <c r="Q665" s="259">
        <v>674</v>
      </c>
      <c r="R665" s="259" t="s">
        <v>368</v>
      </c>
      <c r="S665" s="259" t="s">
        <v>368</v>
      </c>
      <c r="T665" s="259" t="s">
        <v>368</v>
      </c>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770</v>
      </c>
      <c r="B666" s="68"/>
      <c r="C666" s="282" t="s">
        <v>771</v>
      </c>
      <c r="D666" s="283"/>
      <c r="E666" s="283"/>
      <c r="F666" s="283"/>
      <c r="G666" s="283"/>
      <c r="H666" s="284"/>
      <c r="I666" s="98" t="s">
        <v>772</v>
      </c>
      <c r="J666" s="93" t="str">
        <f t="shared" si="122"/>
        <v>*</v>
      </c>
      <c r="K666" s="152" t="str">
        <f t="shared" si="121"/>
        <v>※</v>
      </c>
      <c r="L666" s="94" t="s">
        <v>368</v>
      </c>
      <c r="M666" s="259" t="s">
        <v>368</v>
      </c>
      <c r="N666" s="259" t="s">
        <v>368</v>
      </c>
      <c r="O666" s="259" t="s">
        <v>368</v>
      </c>
      <c r="P666" s="259" t="s">
        <v>368</v>
      </c>
      <c r="Q666" s="259" t="s">
        <v>368</v>
      </c>
      <c r="R666" s="259" t="s">
        <v>368</v>
      </c>
      <c r="S666" s="259" t="s">
        <v>368</v>
      </c>
      <c r="T666" s="259" t="s">
        <v>368</v>
      </c>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2" customHeight="1">
      <c r="A667" s="186" t="s">
        <v>773</v>
      </c>
      <c r="B667" s="68"/>
      <c r="C667" s="285" t="s">
        <v>774</v>
      </c>
      <c r="D667" s="286"/>
      <c r="E667" s="286"/>
      <c r="F667" s="286"/>
      <c r="G667" s="286"/>
      <c r="H667" s="287"/>
      <c r="I667" s="98" t="s">
        <v>775</v>
      </c>
      <c r="J667" s="93">
        <f t="shared" si="122"/>
        <v>0</v>
      </c>
      <c r="K667" s="152" t="str">
        <f t="shared" si="121"/>
        <v/>
      </c>
      <c r="L667" s="94">
        <v>0</v>
      </c>
      <c r="M667" s="259">
        <v>0</v>
      </c>
      <c r="N667" s="259">
        <v>0</v>
      </c>
      <c r="O667" s="259">
        <v>0</v>
      </c>
      <c r="P667" s="259">
        <v>0</v>
      </c>
      <c r="Q667" s="259">
        <v>0</v>
      </c>
      <c r="R667" s="259">
        <v>0</v>
      </c>
      <c r="S667" s="259">
        <v>0</v>
      </c>
      <c r="T667" s="259">
        <v>0</v>
      </c>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776</v>
      </c>
      <c r="B668" s="68"/>
      <c r="C668" s="282" t="s">
        <v>777</v>
      </c>
      <c r="D668" s="283"/>
      <c r="E668" s="283"/>
      <c r="F668" s="283"/>
      <c r="G668" s="283"/>
      <c r="H668" s="284"/>
      <c r="I668" s="98" t="s">
        <v>778</v>
      </c>
      <c r="J668" s="93">
        <f t="shared" si="122"/>
        <v>0</v>
      </c>
      <c r="K668" s="152" t="str">
        <f t="shared" si="121"/>
        <v/>
      </c>
      <c r="L668" s="94">
        <v>0</v>
      </c>
      <c r="M668" s="259">
        <v>0</v>
      </c>
      <c r="N668" s="259">
        <v>0</v>
      </c>
      <c r="O668" s="259">
        <v>0</v>
      </c>
      <c r="P668" s="259">
        <v>0</v>
      </c>
      <c r="Q668" s="259">
        <v>0</v>
      </c>
      <c r="R668" s="259">
        <v>0</v>
      </c>
      <c r="S668" s="259">
        <v>0</v>
      </c>
      <c r="T668" s="259">
        <v>0</v>
      </c>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81</v>
      </c>
      <c r="K673" s="136"/>
      <c r="L673" s="245" t="str">
        <f>IF(ISBLANK(L$9),"",L$9)</f>
        <v>4西病棟</v>
      </c>
      <c r="M673" s="249" t="str">
        <f>IF(ISBLANK(M$9),"",M$9)</f>
        <v>4東病棟</v>
      </c>
      <c r="N673" s="247" t="str">
        <f t="shared" ref="N673:BS673" si="123">IF(ISBLANK(N$9),"",N$9)</f>
        <v>5西病棟</v>
      </c>
      <c r="O673" s="247" t="str">
        <f t="shared" si="123"/>
        <v>5東病棟</v>
      </c>
      <c r="P673" s="247" t="str">
        <f t="shared" si="123"/>
        <v>6西病棟</v>
      </c>
      <c r="Q673" s="247" t="str">
        <f t="shared" si="123"/>
        <v>6東病棟</v>
      </c>
      <c r="R673" s="247" t="str">
        <f t="shared" si="123"/>
        <v>7西病棟</v>
      </c>
      <c r="S673" s="247" t="str">
        <f t="shared" si="123"/>
        <v>7東病棟</v>
      </c>
      <c r="T673" s="247" t="str">
        <f t="shared" si="123"/>
        <v>HCU病棟</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82</v>
      </c>
      <c r="J674" s="57"/>
      <c r="K674" s="137"/>
      <c r="L674" s="59" t="str">
        <f>IF(ISBLANK(L$95),"",L$95)</f>
        <v>急性期</v>
      </c>
      <c r="M674" s="250" t="str">
        <f>IF(ISBLANK(M$95),"",M$95)</f>
        <v>急性期</v>
      </c>
      <c r="N674" s="59" t="str">
        <f t="shared" ref="N674:BS674" si="124">IF(ISBLANK(N$95),"",N$95)</f>
        <v>急性期</v>
      </c>
      <c r="O674" s="59" t="str">
        <f t="shared" si="124"/>
        <v>急性期</v>
      </c>
      <c r="P674" s="59" t="str">
        <f t="shared" si="124"/>
        <v>回復期</v>
      </c>
      <c r="Q674" s="59" t="str">
        <f t="shared" si="124"/>
        <v>急性期</v>
      </c>
      <c r="R674" s="59" t="str">
        <f t="shared" si="124"/>
        <v>高度急性期</v>
      </c>
      <c r="S674" s="59" t="str">
        <f t="shared" si="124"/>
        <v>急性期</v>
      </c>
      <c r="T674" s="59" t="str">
        <f t="shared" si="124"/>
        <v>高度急性期</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779</v>
      </c>
      <c r="B675" s="68"/>
      <c r="C675" s="285" t="s">
        <v>780</v>
      </c>
      <c r="D675" s="286"/>
      <c r="E675" s="286"/>
      <c r="F675" s="286"/>
      <c r="G675" s="286"/>
      <c r="H675" s="287"/>
      <c r="I675" s="103" t="s">
        <v>781</v>
      </c>
      <c r="J675" s="165"/>
      <c r="K675" s="166"/>
      <c r="L675" s="80" t="s">
        <v>782</v>
      </c>
      <c r="M675" s="253" t="s">
        <v>782</v>
      </c>
      <c r="N675" s="253" t="s">
        <v>782</v>
      </c>
      <c r="O675" s="253" t="s">
        <v>782</v>
      </c>
      <c r="P675" s="253" t="s">
        <v>782</v>
      </c>
      <c r="Q675" s="253" t="s">
        <v>782</v>
      </c>
      <c r="R675" s="253" t="s">
        <v>782</v>
      </c>
      <c r="S675" s="253" t="s">
        <v>782</v>
      </c>
      <c r="T675" s="253" t="s">
        <v>782</v>
      </c>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783</v>
      </c>
      <c r="B676" s="68"/>
      <c r="C676" s="285" t="s">
        <v>784</v>
      </c>
      <c r="D676" s="286"/>
      <c r="E676" s="286"/>
      <c r="F676" s="286"/>
      <c r="G676" s="286"/>
      <c r="H676" s="287"/>
      <c r="I676" s="103" t="s">
        <v>785</v>
      </c>
      <c r="J676" s="165"/>
      <c r="K676" s="166"/>
      <c r="L676" s="167">
        <v>0</v>
      </c>
      <c r="M676" s="253">
        <v>0</v>
      </c>
      <c r="N676" s="253">
        <v>0</v>
      </c>
      <c r="O676" s="253">
        <v>0</v>
      </c>
      <c r="P676" s="253">
        <v>0</v>
      </c>
      <c r="Q676" s="253">
        <v>0</v>
      </c>
      <c r="R676" s="253">
        <v>0</v>
      </c>
      <c r="S676" s="253">
        <v>0</v>
      </c>
      <c r="T676" s="253">
        <v>0</v>
      </c>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786</v>
      </c>
      <c r="B677" s="68"/>
      <c r="C677" s="285" t="s">
        <v>787</v>
      </c>
      <c r="D677" s="286"/>
      <c r="E677" s="286"/>
      <c r="F677" s="286"/>
      <c r="G677" s="286"/>
      <c r="H677" s="287"/>
      <c r="I677" s="103" t="s">
        <v>788</v>
      </c>
      <c r="J677" s="165"/>
      <c r="K677" s="166"/>
      <c r="L677" s="224">
        <v>0</v>
      </c>
      <c r="M677" s="253">
        <v>0</v>
      </c>
      <c r="N677" s="253">
        <v>0</v>
      </c>
      <c r="O677" s="253">
        <v>0</v>
      </c>
      <c r="P677" s="253">
        <v>0</v>
      </c>
      <c r="Q677" s="253">
        <v>0</v>
      </c>
      <c r="R677" s="253">
        <v>0</v>
      </c>
      <c r="S677" s="253">
        <v>0</v>
      </c>
      <c r="T677" s="253">
        <v>0</v>
      </c>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789</v>
      </c>
      <c r="B678" s="68"/>
      <c r="C678" s="288" t="s">
        <v>790</v>
      </c>
      <c r="D678" s="289"/>
      <c r="E678" s="289"/>
      <c r="F678" s="289"/>
      <c r="G678" s="289"/>
      <c r="H678" s="290"/>
      <c r="I678" s="275" t="s">
        <v>791</v>
      </c>
      <c r="J678" s="165"/>
      <c r="K678" s="166"/>
      <c r="L678" s="225">
        <v>945</v>
      </c>
      <c r="M678" s="253">
        <v>1133</v>
      </c>
      <c r="N678" s="253">
        <v>788</v>
      </c>
      <c r="O678" s="253">
        <v>1044</v>
      </c>
      <c r="P678" s="253">
        <v>936</v>
      </c>
      <c r="Q678" s="253">
        <v>524</v>
      </c>
      <c r="R678" s="253">
        <v>1089</v>
      </c>
      <c r="S678" s="253">
        <v>195</v>
      </c>
      <c r="T678" s="253">
        <v>60</v>
      </c>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792</v>
      </c>
      <c r="B679" s="68"/>
      <c r="C679" s="168"/>
      <c r="D679" s="169"/>
      <c r="E679" s="288" t="s">
        <v>793</v>
      </c>
      <c r="F679" s="289"/>
      <c r="G679" s="289"/>
      <c r="H679" s="290"/>
      <c r="I679" s="276"/>
      <c r="J679" s="165"/>
      <c r="K679" s="166"/>
      <c r="L679" s="225">
        <v>0</v>
      </c>
      <c r="M679" s="253">
        <v>0</v>
      </c>
      <c r="N679" s="253">
        <v>0</v>
      </c>
      <c r="O679" s="253">
        <v>0</v>
      </c>
      <c r="P679" s="253">
        <v>0</v>
      </c>
      <c r="Q679" s="253">
        <v>0</v>
      </c>
      <c r="R679" s="253">
        <v>0</v>
      </c>
      <c r="S679" s="253">
        <v>0</v>
      </c>
      <c r="T679" s="253">
        <v>0</v>
      </c>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294" t="s">
        <v>794</v>
      </c>
      <c r="H680" s="294"/>
      <c r="I680" s="276"/>
      <c r="J680" s="165"/>
      <c r="K680" s="166"/>
      <c r="L680" s="225">
        <v>0</v>
      </c>
      <c r="M680" s="253">
        <v>0</v>
      </c>
      <c r="N680" s="253">
        <v>0</v>
      </c>
      <c r="O680" s="253">
        <v>0</v>
      </c>
      <c r="P680" s="253">
        <v>0</v>
      </c>
      <c r="Q680" s="253">
        <v>0</v>
      </c>
      <c r="R680" s="253">
        <v>0</v>
      </c>
      <c r="S680" s="253">
        <v>0</v>
      </c>
      <c r="T680" s="253">
        <v>0</v>
      </c>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294" t="s">
        <v>795</v>
      </c>
      <c r="H681" s="294"/>
      <c r="I681" s="276"/>
      <c r="J681" s="165"/>
      <c r="K681" s="166"/>
      <c r="L681" s="225">
        <v>0</v>
      </c>
      <c r="M681" s="253">
        <v>0</v>
      </c>
      <c r="N681" s="253">
        <v>0</v>
      </c>
      <c r="O681" s="253">
        <v>0</v>
      </c>
      <c r="P681" s="253">
        <v>0</v>
      </c>
      <c r="Q681" s="253">
        <v>0</v>
      </c>
      <c r="R681" s="253">
        <v>0</v>
      </c>
      <c r="S681" s="253">
        <v>0</v>
      </c>
      <c r="T681" s="253">
        <v>0</v>
      </c>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95" customHeight="1">
      <c r="A682" s="185" t="s">
        <v>796</v>
      </c>
      <c r="B682" s="68"/>
      <c r="C682" s="170"/>
      <c r="D682" s="268"/>
      <c r="E682" s="291"/>
      <c r="F682" s="292"/>
      <c r="G682" s="267"/>
      <c r="H682" s="235" t="s">
        <v>797</v>
      </c>
      <c r="I682" s="277"/>
      <c r="J682" s="165"/>
      <c r="K682" s="166"/>
      <c r="L682" s="225">
        <v>0</v>
      </c>
      <c r="M682" s="253">
        <v>0</v>
      </c>
      <c r="N682" s="253">
        <v>0</v>
      </c>
      <c r="O682" s="253">
        <v>0</v>
      </c>
      <c r="P682" s="253">
        <v>0</v>
      </c>
      <c r="Q682" s="253">
        <v>0</v>
      </c>
      <c r="R682" s="253">
        <v>0</v>
      </c>
      <c r="S682" s="253">
        <v>0</v>
      </c>
      <c r="T682" s="253">
        <v>0</v>
      </c>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798</v>
      </c>
      <c r="B683" s="68"/>
      <c r="C683" s="288" t="s">
        <v>799</v>
      </c>
      <c r="D683" s="289"/>
      <c r="E683" s="289"/>
      <c r="F683" s="289"/>
      <c r="G683" s="293"/>
      <c r="H683" s="290"/>
      <c r="I683" s="279" t="s">
        <v>800</v>
      </c>
      <c r="J683" s="165"/>
      <c r="K683" s="166"/>
      <c r="L683" s="225">
        <v>0</v>
      </c>
      <c r="M683" s="253">
        <v>0</v>
      </c>
      <c r="N683" s="253">
        <v>0</v>
      </c>
      <c r="O683" s="253">
        <v>0</v>
      </c>
      <c r="P683" s="253">
        <v>0</v>
      </c>
      <c r="Q683" s="253">
        <v>0</v>
      </c>
      <c r="R683" s="253">
        <v>0</v>
      </c>
      <c r="S683" s="253">
        <v>0</v>
      </c>
      <c r="T683" s="253">
        <v>0</v>
      </c>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801</v>
      </c>
      <c r="B684" s="68"/>
      <c r="C684" s="264"/>
      <c r="D684" s="266"/>
      <c r="E684" s="285" t="s">
        <v>802</v>
      </c>
      <c r="F684" s="286"/>
      <c r="G684" s="286"/>
      <c r="H684" s="287"/>
      <c r="I684" s="280"/>
      <c r="J684" s="165"/>
      <c r="K684" s="166"/>
      <c r="L684" s="225">
        <v>0</v>
      </c>
      <c r="M684" s="253">
        <v>0</v>
      </c>
      <c r="N684" s="253">
        <v>0</v>
      </c>
      <c r="O684" s="253">
        <v>0</v>
      </c>
      <c r="P684" s="253">
        <v>0</v>
      </c>
      <c r="Q684" s="253">
        <v>0</v>
      </c>
      <c r="R684" s="253">
        <v>0</v>
      </c>
      <c r="S684" s="253">
        <v>0</v>
      </c>
      <c r="T684" s="253">
        <v>0</v>
      </c>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88" t="s">
        <v>803</v>
      </c>
      <c r="D685" s="289"/>
      <c r="E685" s="289"/>
      <c r="F685" s="289"/>
      <c r="G685" s="293"/>
      <c r="H685" s="290"/>
      <c r="I685" s="280"/>
      <c r="J685" s="165"/>
      <c r="K685" s="166"/>
      <c r="L685" s="225">
        <v>0</v>
      </c>
      <c r="M685" s="253">
        <v>0</v>
      </c>
      <c r="N685" s="253">
        <v>0</v>
      </c>
      <c r="O685" s="253">
        <v>0</v>
      </c>
      <c r="P685" s="253">
        <v>0</v>
      </c>
      <c r="Q685" s="253">
        <v>0</v>
      </c>
      <c r="R685" s="253">
        <v>0</v>
      </c>
      <c r="S685" s="253">
        <v>0</v>
      </c>
      <c r="T685" s="253">
        <v>0</v>
      </c>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5" t="s">
        <v>804</v>
      </c>
      <c r="F686" s="286"/>
      <c r="G686" s="286"/>
      <c r="H686" s="287"/>
      <c r="I686" s="280"/>
      <c r="J686" s="165"/>
      <c r="K686" s="166"/>
      <c r="L686" s="225">
        <v>0</v>
      </c>
      <c r="M686" s="253">
        <v>0</v>
      </c>
      <c r="N686" s="253">
        <v>0</v>
      </c>
      <c r="O686" s="253">
        <v>0</v>
      </c>
      <c r="P686" s="253">
        <v>0</v>
      </c>
      <c r="Q686" s="253">
        <v>0</v>
      </c>
      <c r="R686" s="253">
        <v>0</v>
      </c>
      <c r="S686" s="253">
        <v>0</v>
      </c>
      <c r="T686" s="253">
        <v>0</v>
      </c>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88" t="s">
        <v>805</v>
      </c>
      <c r="D687" s="289"/>
      <c r="E687" s="289"/>
      <c r="F687" s="289"/>
      <c r="G687" s="293"/>
      <c r="H687" s="290"/>
      <c r="I687" s="280"/>
      <c r="J687" s="165"/>
      <c r="K687" s="166"/>
      <c r="L687" s="225">
        <v>0</v>
      </c>
      <c r="M687" s="253">
        <v>0</v>
      </c>
      <c r="N687" s="253">
        <v>0</v>
      </c>
      <c r="O687" s="253">
        <v>0</v>
      </c>
      <c r="P687" s="253">
        <v>0</v>
      </c>
      <c r="Q687" s="253">
        <v>0</v>
      </c>
      <c r="R687" s="253">
        <v>0</v>
      </c>
      <c r="S687" s="253">
        <v>0</v>
      </c>
      <c r="T687" s="253">
        <v>0</v>
      </c>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5" t="s">
        <v>806</v>
      </c>
      <c r="F688" s="286"/>
      <c r="G688" s="286"/>
      <c r="H688" s="287"/>
      <c r="I688" s="280"/>
      <c r="J688" s="165"/>
      <c r="K688" s="166"/>
      <c r="L688" s="225">
        <v>0</v>
      </c>
      <c r="M688" s="253">
        <v>0</v>
      </c>
      <c r="N688" s="253">
        <v>0</v>
      </c>
      <c r="O688" s="253">
        <v>0</v>
      </c>
      <c r="P688" s="253">
        <v>0</v>
      </c>
      <c r="Q688" s="253">
        <v>0</v>
      </c>
      <c r="R688" s="253">
        <v>0</v>
      </c>
      <c r="S688" s="253">
        <v>0</v>
      </c>
      <c r="T688" s="253">
        <v>0</v>
      </c>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88" t="s">
        <v>807</v>
      </c>
      <c r="D689" s="289"/>
      <c r="E689" s="289"/>
      <c r="F689" s="289"/>
      <c r="G689" s="293"/>
      <c r="H689" s="290"/>
      <c r="I689" s="280"/>
      <c r="J689" s="165"/>
      <c r="K689" s="166"/>
      <c r="L689" s="225">
        <v>0</v>
      </c>
      <c r="M689" s="253">
        <v>0</v>
      </c>
      <c r="N689" s="253">
        <v>0</v>
      </c>
      <c r="O689" s="253">
        <v>0</v>
      </c>
      <c r="P689" s="253">
        <v>0</v>
      </c>
      <c r="Q689" s="253">
        <v>0</v>
      </c>
      <c r="R689" s="253">
        <v>0</v>
      </c>
      <c r="S689" s="253">
        <v>0</v>
      </c>
      <c r="T689" s="253">
        <v>0</v>
      </c>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5" t="s">
        <v>808</v>
      </c>
      <c r="F690" s="286"/>
      <c r="G690" s="286"/>
      <c r="H690" s="287"/>
      <c r="I690" s="281"/>
      <c r="J690" s="165"/>
      <c r="K690" s="166"/>
      <c r="L690" s="225">
        <v>0</v>
      </c>
      <c r="M690" s="253">
        <v>0</v>
      </c>
      <c r="N690" s="253">
        <v>0</v>
      </c>
      <c r="O690" s="253">
        <v>0</v>
      </c>
      <c r="P690" s="253">
        <v>0</v>
      </c>
      <c r="Q690" s="253">
        <v>0</v>
      </c>
      <c r="R690" s="253">
        <v>0</v>
      </c>
      <c r="S690" s="253">
        <v>0</v>
      </c>
      <c r="T690" s="253">
        <v>0</v>
      </c>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809</v>
      </c>
      <c r="B691" s="68"/>
      <c r="C691" s="285" t="s">
        <v>810</v>
      </c>
      <c r="D691" s="286"/>
      <c r="E691" s="286"/>
      <c r="F691" s="286"/>
      <c r="G691" s="286"/>
      <c r="H691" s="287"/>
      <c r="I691" s="278" t="s">
        <v>811</v>
      </c>
      <c r="J691" s="236"/>
      <c r="K691" s="166"/>
      <c r="L691" s="229">
        <v>0</v>
      </c>
      <c r="M691" s="253">
        <v>0</v>
      </c>
      <c r="N691" s="253">
        <v>0</v>
      </c>
      <c r="O691" s="253">
        <v>0</v>
      </c>
      <c r="P691" s="253">
        <v>0</v>
      </c>
      <c r="Q691" s="253">
        <v>0</v>
      </c>
      <c r="R691" s="253">
        <v>0</v>
      </c>
      <c r="S691" s="253">
        <v>0</v>
      </c>
      <c r="T691" s="253">
        <v>0</v>
      </c>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5" t="s">
        <v>812</v>
      </c>
      <c r="D692" s="286"/>
      <c r="E692" s="286"/>
      <c r="F692" s="286"/>
      <c r="G692" s="286"/>
      <c r="H692" s="287"/>
      <c r="I692" s="278"/>
      <c r="J692" s="273"/>
      <c r="K692" s="274"/>
      <c r="L692" s="229">
        <v>0</v>
      </c>
      <c r="M692" s="253">
        <v>0</v>
      </c>
      <c r="N692" s="253">
        <v>0</v>
      </c>
      <c r="O692" s="253">
        <v>0</v>
      </c>
      <c r="P692" s="253">
        <v>0</v>
      </c>
      <c r="Q692" s="253">
        <v>0</v>
      </c>
      <c r="R692" s="253">
        <v>0</v>
      </c>
      <c r="S692" s="253">
        <v>0</v>
      </c>
      <c r="T692" s="253">
        <v>0</v>
      </c>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5" t="s">
        <v>813</v>
      </c>
      <c r="D693" s="286"/>
      <c r="E693" s="286"/>
      <c r="F693" s="286"/>
      <c r="G693" s="286"/>
      <c r="H693" s="287"/>
      <c r="I693" s="278"/>
      <c r="J693" s="273"/>
      <c r="K693" s="274"/>
      <c r="L693" s="229">
        <v>0</v>
      </c>
      <c r="M693" s="253">
        <v>0</v>
      </c>
      <c r="N693" s="253">
        <v>0</v>
      </c>
      <c r="O693" s="253">
        <v>0</v>
      </c>
      <c r="P693" s="253">
        <v>0</v>
      </c>
      <c r="Q693" s="253">
        <v>0</v>
      </c>
      <c r="R693" s="253">
        <v>0</v>
      </c>
      <c r="S693" s="253">
        <v>0</v>
      </c>
      <c r="T693" s="253">
        <v>0</v>
      </c>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5" t="s">
        <v>814</v>
      </c>
      <c r="D694" s="286"/>
      <c r="E694" s="286"/>
      <c r="F694" s="286"/>
      <c r="G694" s="286"/>
      <c r="H694" s="287"/>
      <c r="I694" s="278"/>
      <c r="J694" s="273"/>
      <c r="K694" s="274"/>
      <c r="L694" s="229">
        <v>0</v>
      </c>
      <c r="M694" s="253">
        <v>0</v>
      </c>
      <c r="N694" s="253">
        <v>0</v>
      </c>
      <c r="O694" s="253">
        <v>0</v>
      </c>
      <c r="P694" s="253">
        <v>0</v>
      </c>
      <c r="Q694" s="253">
        <v>0</v>
      </c>
      <c r="R694" s="253">
        <v>0</v>
      </c>
      <c r="S694" s="253">
        <v>0</v>
      </c>
      <c r="T694" s="253">
        <v>0</v>
      </c>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815</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81</v>
      </c>
      <c r="K700" s="136"/>
      <c r="L700" s="245" t="str">
        <f t="shared" ref="L700:AQ700" si="125">IF(ISBLANK(L$388),"",L$388)</f>
        <v>4西病棟</v>
      </c>
      <c r="M700" s="249" t="str">
        <f t="shared" si="125"/>
        <v>4東病棟</v>
      </c>
      <c r="N700" s="247" t="str">
        <f t="shared" si="125"/>
        <v>5西病棟</v>
      </c>
      <c r="O700" s="247" t="str">
        <f t="shared" si="125"/>
        <v>5東病棟</v>
      </c>
      <c r="P700" s="247" t="str">
        <f t="shared" si="125"/>
        <v>6西病棟</v>
      </c>
      <c r="Q700" s="247" t="str">
        <f t="shared" si="125"/>
        <v>6東病棟</v>
      </c>
      <c r="R700" s="247" t="str">
        <f t="shared" si="125"/>
        <v>7西病棟</v>
      </c>
      <c r="S700" s="247" t="str">
        <f t="shared" si="125"/>
        <v>7東病棟</v>
      </c>
      <c r="T700" s="247" t="str">
        <f t="shared" si="125"/>
        <v>HCU病棟</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82</v>
      </c>
      <c r="J701" s="57"/>
      <c r="K701" s="137"/>
      <c r="L701" s="59" t="str">
        <f t="shared" ref="L701:AQ701" si="127">IF(ISBLANK(L$389),"",L$389)</f>
        <v>急性期</v>
      </c>
      <c r="M701" s="250" t="str">
        <f t="shared" si="127"/>
        <v>急性期</v>
      </c>
      <c r="N701" s="59" t="str">
        <f t="shared" si="127"/>
        <v>急性期</v>
      </c>
      <c r="O701" s="59" t="str">
        <f t="shared" si="127"/>
        <v>急性期</v>
      </c>
      <c r="P701" s="59" t="str">
        <f t="shared" si="127"/>
        <v>回復期</v>
      </c>
      <c r="Q701" s="59" t="str">
        <f t="shared" si="127"/>
        <v>急性期</v>
      </c>
      <c r="R701" s="59" t="str">
        <f t="shared" si="127"/>
        <v>高度急性期</v>
      </c>
      <c r="S701" s="59" t="str">
        <f t="shared" si="127"/>
        <v>急性期</v>
      </c>
      <c r="T701" s="59" t="str">
        <f t="shared" si="127"/>
        <v>高度急性期</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2.2" customHeight="1">
      <c r="A702" s="186" t="s">
        <v>816</v>
      </c>
      <c r="B702" s="96"/>
      <c r="C702" s="285" t="s">
        <v>817</v>
      </c>
      <c r="D702" s="286"/>
      <c r="E702" s="286"/>
      <c r="F702" s="286"/>
      <c r="G702" s="286"/>
      <c r="H702" s="287"/>
      <c r="I702" s="103" t="s">
        <v>818</v>
      </c>
      <c r="J702" s="156">
        <f>IF(SUM(L702:BS702)=0,IF(COUNTIF(L702:BS702,"未確認")&gt;0,"未確認",IF(COUNTIF(L702:BS702,"~*")&gt;0,"*",SUM(L702:BS702))),SUM(L702:BS702))</f>
        <v>0</v>
      </c>
      <c r="K702" s="152" t="str">
        <f>IF(OR(COUNTIF(L702:BS702,"未確認")&gt;0,COUNTIF(L702:BS702,"*")&gt;0),"※","")</f>
        <v/>
      </c>
      <c r="L702" s="94">
        <v>0</v>
      </c>
      <c r="M702" s="259">
        <v>0</v>
      </c>
      <c r="N702" s="259">
        <v>0</v>
      </c>
      <c r="O702" s="259">
        <v>0</v>
      </c>
      <c r="P702" s="259">
        <v>0</v>
      </c>
      <c r="Q702" s="259">
        <v>0</v>
      </c>
      <c r="R702" s="259">
        <v>0</v>
      </c>
      <c r="S702" s="259">
        <v>0</v>
      </c>
      <c r="T702" s="259">
        <v>0</v>
      </c>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819</v>
      </c>
      <c r="B703" s="96"/>
      <c r="C703" s="282" t="s">
        <v>820</v>
      </c>
      <c r="D703" s="283"/>
      <c r="E703" s="283"/>
      <c r="F703" s="283"/>
      <c r="G703" s="283"/>
      <c r="H703" s="284"/>
      <c r="I703" s="98" t="s">
        <v>821</v>
      </c>
      <c r="J703" s="156" t="str">
        <f>IF(SUM(L703:BS703)=0,IF(COUNTIF(L703:BS703,"未確認")&gt;0,"未確認",IF(COUNTIF(L703:BS703,"~*")&gt;0,"*",SUM(L703:BS703))),SUM(L703:BS703))</f>
        <v>*</v>
      </c>
      <c r="K703" s="152" t="str">
        <f>IF(OR(COUNTIF(L703:BS703,"未確認")&gt;0,COUNTIF(L703:BS703,"*")&gt;0),"※","")</f>
        <v>※</v>
      </c>
      <c r="L703" s="94">
        <v>0</v>
      </c>
      <c r="M703" s="259" t="s">
        <v>368</v>
      </c>
      <c r="N703" s="259" t="s">
        <v>368</v>
      </c>
      <c r="O703" s="259">
        <v>0</v>
      </c>
      <c r="P703" s="259" t="s">
        <v>368</v>
      </c>
      <c r="Q703" s="259">
        <v>0</v>
      </c>
      <c r="R703" s="259" t="s">
        <v>368</v>
      </c>
      <c r="S703" s="259" t="s">
        <v>368</v>
      </c>
      <c r="T703" s="259" t="s">
        <v>368</v>
      </c>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822</v>
      </c>
      <c r="B704" s="96"/>
      <c r="C704" s="282" t="s">
        <v>823</v>
      </c>
      <c r="D704" s="283"/>
      <c r="E704" s="283"/>
      <c r="F704" s="283"/>
      <c r="G704" s="283"/>
      <c r="H704" s="284"/>
      <c r="I704" s="98" t="s">
        <v>824</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v>0</v>
      </c>
      <c r="S704" s="259">
        <v>0</v>
      </c>
      <c r="T704" s="259">
        <v>0</v>
      </c>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825</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81</v>
      </c>
      <c r="K710" s="136"/>
      <c r="L710" s="245" t="str">
        <f t="shared" ref="L710:AQ710" si="129">IF(ISBLANK(L$388),"",L$388)</f>
        <v>4西病棟</v>
      </c>
      <c r="M710" s="249" t="str">
        <f t="shared" si="129"/>
        <v>4東病棟</v>
      </c>
      <c r="N710" s="247" t="str">
        <f t="shared" si="129"/>
        <v>5西病棟</v>
      </c>
      <c r="O710" s="247" t="str">
        <f t="shared" si="129"/>
        <v>5東病棟</v>
      </c>
      <c r="P710" s="247" t="str">
        <f t="shared" si="129"/>
        <v>6西病棟</v>
      </c>
      <c r="Q710" s="247" t="str">
        <f t="shared" si="129"/>
        <v>6東病棟</v>
      </c>
      <c r="R710" s="247" t="str">
        <f t="shared" si="129"/>
        <v>7西病棟</v>
      </c>
      <c r="S710" s="247" t="str">
        <f t="shared" si="129"/>
        <v>7東病棟</v>
      </c>
      <c r="T710" s="247" t="str">
        <f t="shared" si="129"/>
        <v>HCU病棟</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82</v>
      </c>
      <c r="J711" s="57"/>
      <c r="K711" s="137"/>
      <c r="L711" s="59" t="str">
        <f t="shared" ref="L711:AQ711" si="131">IF(ISBLANK(L$389),"",L$389)</f>
        <v>急性期</v>
      </c>
      <c r="M711" s="250" t="str">
        <f t="shared" si="131"/>
        <v>急性期</v>
      </c>
      <c r="N711" s="59" t="str">
        <f t="shared" si="131"/>
        <v>急性期</v>
      </c>
      <c r="O711" s="59" t="str">
        <f t="shared" si="131"/>
        <v>急性期</v>
      </c>
      <c r="P711" s="59" t="str">
        <f t="shared" si="131"/>
        <v>回復期</v>
      </c>
      <c r="Q711" s="59" t="str">
        <f t="shared" si="131"/>
        <v>急性期</v>
      </c>
      <c r="R711" s="59" t="str">
        <f t="shared" si="131"/>
        <v>高度急性期</v>
      </c>
      <c r="S711" s="59" t="str">
        <f t="shared" si="131"/>
        <v>急性期</v>
      </c>
      <c r="T711" s="59" t="str">
        <f t="shared" si="131"/>
        <v>高度急性期</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826</v>
      </c>
      <c r="B712" s="92"/>
      <c r="C712" s="282" t="s">
        <v>827</v>
      </c>
      <c r="D712" s="283"/>
      <c r="E712" s="283"/>
      <c r="F712" s="283"/>
      <c r="G712" s="283"/>
      <c r="H712" s="284"/>
      <c r="I712" s="98" t="s">
        <v>828</v>
      </c>
      <c r="J712" s="93" t="str">
        <f>IF(SUM(L712:BS712)=0,IF(COUNTIF(L712:BS712,"未確認")&gt;0,"未確認",IF(COUNTIF(L712:BS712,"~*")&gt;0,"*",SUM(L712:BS712))),SUM(L712:BS712))</f>
        <v>*</v>
      </c>
      <c r="K712" s="152" t="str">
        <f>IF(OR(COUNTIF(L712:BS712,"未確認")&gt;0,COUNTIF(L712:BS712,"*")&gt;0),"※","")</f>
        <v>※</v>
      </c>
      <c r="L712" s="94" t="s">
        <v>368</v>
      </c>
      <c r="M712" s="259" t="s">
        <v>368</v>
      </c>
      <c r="N712" s="259" t="s">
        <v>368</v>
      </c>
      <c r="O712" s="259" t="s">
        <v>368</v>
      </c>
      <c r="P712" s="259">
        <v>0</v>
      </c>
      <c r="Q712" s="259" t="s">
        <v>368</v>
      </c>
      <c r="R712" s="259">
        <v>0</v>
      </c>
      <c r="S712" s="259" t="s">
        <v>368</v>
      </c>
      <c r="T712" s="259" t="s">
        <v>368</v>
      </c>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829</v>
      </c>
      <c r="B713" s="96"/>
      <c r="C713" s="282" t="s">
        <v>830</v>
      </c>
      <c r="D713" s="283"/>
      <c r="E713" s="283"/>
      <c r="F713" s="283"/>
      <c r="G713" s="283"/>
      <c r="H713" s="284"/>
      <c r="I713" s="98" t="s">
        <v>831</v>
      </c>
      <c r="J713" s="93">
        <f>IF(SUM(L713:BS713)=0,IF(COUNTIF(L713:BS713,"未確認")&gt;0,"未確認",IF(COUNTIF(L713:BS713,"~*")&gt;0,"*",SUM(L713:BS713))),SUM(L713:BS713))</f>
        <v>0</v>
      </c>
      <c r="K713" s="152" t="str">
        <f>IF(OR(COUNTIF(L713:BS713,"未確認")&gt;0,COUNTIF(L713:BS713,"*")&gt;0),"※","")</f>
        <v/>
      </c>
      <c r="L713" s="94">
        <v>0</v>
      </c>
      <c r="M713" s="259">
        <v>0</v>
      </c>
      <c r="N713" s="259">
        <v>0</v>
      </c>
      <c r="O713" s="259">
        <v>0</v>
      </c>
      <c r="P713" s="259">
        <v>0</v>
      </c>
      <c r="Q713" s="259">
        <v>0</v>
      </c>
      <c r="R713" s="259">
        <v>0</v>
      </c>
      <c r="S713" s="259">
        <v>0</v>
      </c>
      <c r="T713" s="259">
        <v>0</v>
      </c>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70.2" customHeight="1">
      <c r="A714" s="186" t="s">
        <v>832</v>
      </c>
      <c r="B714" s="96"/>
      <c r="C714" s="285" t="s">
        <v>833</v>
      </c>
      <c r="D714" s="286"/>
      <c r="E714" s="286"/>
      <c r="F714" s="286"/>
      <c r="G714" s="286"/>
      <c r="H714" s="287"/>
      <c r="I714" s="98" t="s">
        <v>834</v>
      </c>
      <c r="J714" s="93" t="str">
        <f>IF(SUM(L714:BS714)=0,IF(COUNTIF(L714:BS714,"未確認")&gt;0,"未確認",IF(COUNTIF(L714:BS714,"~*")&gt;0,"*",SUM(L714:BS714))),SUM(L714:BS714))</f>
        <v>*</v>
      </c>
      <c r="K714" s="152" t="str">
        <f>IF(OR(COUNTIF(L714:BS714,"未確認")&gt;0,COUNTIF(L714:BS714,"*")&gt;0),"※","")</f>
        <v>※</v>
      </c>
      <c r="L714" s="94" t="s">
        <v>368</v>
      </c>
      <c r="M714" s="259">
        <v>0</v>
      </c>
      <c r="N714" s="259" t="s">
        <v>368</v>
      </c>
      <c r="O714" s="259" t="s">
        <v>368</v>
      </c>
      <c r="P714" s="259">
        <v>0</v>
      </c>
      <c r="Q714" s="259">
        <v>0</v>
      </c>
      <c r="R714" s="259">
        <v>0</v>
      </c>
      <c r="S714" s="259">
        <v>0</v>
      </c>
      <c r="T714" s="259">
        <v>0</v>
      </c>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70.2" customHeight="1">
      <c r="A715" s="186" t="s">
        <v>835</v>
      </c>
      <c r="B715" s="96"/>
      <c r="C715" s="282" t="s">
        <v>836</v>
      </c>
      <c r="D715" s="283"/>
      <c r="E715" s="283"/>
      <c r="F715" s="283"/>
      <c r="G715" s="283"/>
      <c r="H715" s="284"/>
      <c r="I715" s="98" t="s">
        <v>837</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v>0</v>
      </c>
      <c r="S715" s="259">
        <v>0</v>
      </c>
      <c r="T715" s="259">
        <v>0</v>
      </c>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838</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81</v>
      </c>
      <c r="K722" s="136"/>
      <c r="L722" s="245" t="str">
        <f t="shared" ref="L722:AQ722" si="133">IF(ISBLANK(L$388),"",L$388)</f>
        <v>4西病棟</v>
      </c>
      <c r="M722" s="249" t="str">
        <f t="shared" si="133"/>
        <v>4東病棟</v>
      </c>
      <c r="N722" s="247" t="str">
        <f t="shared" si="133"/>
        <v>5西病棟</v>
      </c>
      <c r="O722" s="247" t="str">
        <f t="shared" si="133"/>
        <v>5東病棟</v>
      </c>
      <c r="P722" s="247" t="str">
        <f t="shared" si="133"/>
        <v>6西病棟</v>
      </c>
      <c r="Q722" s="247" t="str">
        <f t="shared" si="133"/>
        <v>6東病棟</v>
      </c>
      <c r="R722" s="247" t="str">
        <f t="shared" si="133"/>
        <v>7西病棟</v>
      </c>
      <c r="S722" s="247" t="str">
        <f t="shared" si="133"/>
        <v>7東病棟</v>
      </c>
      <c r="T722" s="247" t="str">
        <f t="shared" si="133"/>
        <v>HCU病棟</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82</v>
      </c>
      <c r="J723" s="57"/>
      <c r="K723" s="137"/>
      <c r="L723" s="59" t="str">
        <f t="shared" ref="L723:AQ723" si="135">IF(ISBLANK(L$389),"",L$389)</f>
        <v>急性期</v>
      </c>
      <c r="M723" s="250" t="str">
        <f t="shared" si="135"/>
        <v>急性期</v>
      </c>
      <c r="N723" s="59" t="str">
        <f t="shared" si="135"/>
        <v>急性期</v>
      </c>
      <c r="O723" s="59" t="str">
        <f t="shared" si="135"/>
        <v>急性期</v>
      </c>
      <c r="P723" s="59" t="str">
        <f t="shared" si="135"/>
        <v>回復期</v>
      </c>
      <c r="Q723" s="59" t="str">
        <f t="shared" si="135"/>
        <v>急性期</v>
      </c>
      <c r="R723" s="59" t="str">
        <f t="shared" si="135"/>
        <v>高度急性期</v>
      </c>
      <c r="S723" s="59" t="str">
        <f t="shared" si="135"/>
        <v>急性期</v>
      </c>
      <c r="T723" s="59" t="str">
        <f t="shared" si="135"/>
        <v>高度急性期</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839</v>
      </c>
      <c r="B724" s="92"/>
      <c r="C724" s="282" t="s">
        <v>840</v>
      </c>
      <c r="D724" s="283"/>
      <c r="E724" s="283"/>
      <c r="F724" s="283"/>
      <c r="G724" s="283"/>
      <c r="H724" s="284"/>
      <c r="I724" s="98" t="s">
        <v>841</v>
      </c>
      <c r="J724" s="93" t="str">
        <f>IF(SUM(L724:BS724)=0,IF(COUNTIF(L724:BS724,"未確認")&gt;0,"未確認",IF(COUNTIF(L724:BS724,"~*")&gt;0,"*",SUM(L724:BS724))),SUM(L724:BS724))</f>
        <v>*</v>
      </c>
      <c r="K724" s="152" t="str">
        <f>IF(OR(COUNTIF(L724:BS724,"未確認")&gt;0,COUNTIF(L724:BS724,"*")&gt;0),"※","")</f>
        <v>※</v>
      </c>
      <c r="L724" s="94" t="s">
        <v>368</v>
      </c>
      <c r="M724" s="259" t="s">
        <v>368</v>
      </c>
      <c r="N724" s="259" t="s">
        <v>368</v>
      </c>
      <c r="O724" s="259" t="s">
        <v>368</v>
      </c>
      <c r="P724" s="259">
        <v>0</v>
      </c>
      <c r="Q724" s="259" t="s">
        <v>368</v>
      </c>
      <c r="R724" s="259" t="s">
        <v>368</v>
      </c>
      <c r="S724" s="259" t="s">
        <v>368</v>
      </c>
      <c r="T724" s="259" t="s">
        <v>368</v>
      </c>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70.2" customHeight="1">
      <c r="A725" s="186" t="s">
        <v>842</v>
      </c>
      <c r="B725" s="96"/>
      <c r="C725" s="282" t="s">
        <v>843</v>
      </c>
      <c r="D725" s="283"/>
      <c r="E725" s="283"/>
      <c r="F725" s="283"/>
      <c r="G725" s="283"/>
      <c r="H725" s="284"/>
      <c r="I725" s="98" t="s">
        <v>844</v>
      </c>
      <c r="J725" s="93" t="str">
        <f>IF(SUM(L725:BS725)=0,IF(COUNTIF(L725:BS725,"未確認")&gt;0,"未確認",IF(COUNTIF(L725:BS725,"~*")&gt;0,"*",SUM(L725:BS725))),SUM(L725:BS725))</f>
        <v>*</v>
      </c>
      <c r="K725" s="152" t="str">
        <f>IF(OR(COUNTIF(L725:BS725,"未確認")&gt;0,COUNTIF(L725:BS725,"*")&gt;0),"※","")</f>
        <v>※</v>
      </c>
      <c r="L725" s="94">
        <v>0</v>
      </c>
      <c r="M725" s="259" t="s">
        <v>368</v>
      </c>
      <c r="N725" s="259">
        <v>0</v>
      </c>
      <c r="O725" s="259" t="s">
        <v>368</v>
      </c>
      <c r="P725" s="259">
        <v>0</v>
      </c>
      <c r="Q725" s="259" t="s">
        <v>368</v>
      </c>
      <c r="R725" s="259" t="s">
        <v>368</v>
      </c>
      <c r="S725" s="259">
        <v>0</v>
      </c>
      <c r="T725" s="259" t="s">
        <v>368</v>
      </c>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70.2" customHeight="1">
      <c r="A726" s="186" t="s">
        <v>845</v>
      </c>
      <c r="B726" s="96"/>
      <c r="C726" s="285" t="s">
        <v>846</v>
      </c>
      <c r="D726" s="286"/>
      <c r="E726" s="286"/>
      <c r="F726" s="286"/>
      <c r="G726" s="286"/>
      <c r="H726" s="287"/>
      <c r="I726" s="98" t="s">
        <v>847</v>
      </c>
      <c r="J726" s="93" t="str">
        <f>IF(SUM(L726:BS726)=0,IF(COUNTIF(L726:BS726,"未確認")&gt;0,"未確認",IF(COUNTIF(L726:BS726,"~*")&gt;0,"*",SUM(L726:BS726))),SUM(L726:BS726))</f>
        <v>*</v>
      </c>
      <c r="K726" s="152" t="str">
        <f>IF(OR(COUNTIF(L726:BS726,"未確認")&gt;0,COUNTIF(L726:BS726,"*")&gt;0),"※","")</f>
        <v>※</v>
      </c>
      <c r="L726" s="94" t="s">
        <v>368</v>
      </c>
      <c r="M726" s="259" t="s">
        <v>368</v>
      </c>
      <c r="N726" s="259">
        <v>0</v>
      </c>
      <c r="O726" s="259" t="s">
        <v>368</v>
      </c>
      <c r="P726" s="259">
        <v>0</v>
      </c>
      <c r="Q726" s="259" t="s">
        <v>368</v>
      </c>
      <c r="R726" s="259" t="s">
        <v>368</v>
      </c>
      <c r="S726" s="259">
        <v>0</v>
      </c>
      <c r="T726" s="259" t="s">
        <v>368</v>
      </c>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2" customHeight="1">
      <c r="A727" s="186" t="s">
        <v>848</v>
      </c>
      <c r="B727" s="96"/>
      <c r="C727" s="285" t="s">
        <v>849</v>
      </c>
      <c r="D727" s="286"/>
      <c r="E727" s="286"/>
      <c r="F727" s="286"/>
      <c r="G727" s="286"/>
      <c r="H727" s="287"/>
      <c r="I727" s="98" t="s">
        <v>850</v>
      </c>
      <c r="J727" s="93" t="str">
        <f>IF(SUM(L727:BS727)=0,IF(COUNTIF(L727:BS727,"未確認")&gt;0,"未確認",IF(COUNTIF(L727:BS727,"~*")&gt;0,"*",SUM(L727:BS727))),SUM(L727:BS727))</f>
        <v>*</v>
      </c>
      <c r="K727" s="152" t="str">
        <f>IF(OR(COUNTIF(L727:BS727,"未確認")&gt;0,COUNTIF(L727:BS727,"*")&gt;0),"※","")</f>
        <v>※</v>
      </c>
      <c r="L727" s="94">
        <v>0</v>
      </c>
      <c r="M727" s="259">
        <v>0</v>
      </c>
      <c r="N727" s="259">
        <v>0</v>
      </c>
      <c r="O727" s="259" t="s">
        <v>368</v>
      </c>
      <c r="P727" s="259">
        <v>0</v>
      </c>
      <c r="Q727" s="259">
        <v>0</v>
      </c>
      <c r="R727" s="259">
        <v>0</v>
      </c>
      <c r="S727" s="259">
        <v>0</v>
      </c>
      <c r="T727" s="259">
        <v>0</v>
      </c>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285</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169:H169"/>
    <mergeCell ref="C177:H177"/>
    <mergeCell ref="C178:H178"/>
    <mergeCell ref="C179:H179"/>
    <mergeCell ref="C150:H150"/>
    <mergeCell ref="C158:H158"/>
    <mergeCell ref="C117:H117"/>
    <mergeCell ref="C125:H1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C205:F206"/>
    <mergeCell ref="G205:H205"/>
    <mergeCell ref="C417:H417"/>
    <mergeCell ref="C418:H418"/>
    <mergeCell ref="C419:H419"/>
    <mergeCell ref="C420:H420"/>
    <mergeCell ref="C421:H421"/>
    <mergeCell ref="C422:H422"/>
    <mergeCell ref="C423:H423"/>
    <mergeCell ref="C424:H424"/>
    <mergeCell ref="C425:H425"/>
    <mergeCell ref="C432:H432"/>
    <mergeCell ref="C433:H433"/>
    <mergeCell ref="C434:H434"/>
    <mergeCell ref="C435:H435"/>
    <mergeCell ref="C436:H436"/>
    <mergeCell ref="C437:H437"/>
    <mergeCell ref="C438:H438"/>
    <mergeCell ref="C439:H439"/>
    <mergeCell ref="C428:H42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7:F188"/>
    <mergeCell ref="G187:H187"/>
    <mergeCell ref="C189:F190"/>
    <mergeCell ref="G189:H189"/>
    <mergeCell ref="G190:H190"/>
    <mergeCell ref="C191:F192"/>
    <mergeCell ref="G191:H191"/>
    <mergeCell ref="G192:H192"/>
    <mergeCell ref="C456:H456"/>
    <mergeCell ref="C457:H457"/>
    <mergeCell ref="C458:H458"/>
    <mergeCell ref="C441:H441"/>
    <mergeCell ref="C442:H442"/>
    <mergeCell ref="C443:H443"/>
    <mergeCell ref="C444:H444"/>
    <mergeCell ref="C445:H445"/>
    <mergeCell ref="C446:H446"/>
    <mergeCell ref="C453:H453"/>
    <mergeCell ref="C454:H454"/>
    <mergeCell ref="C452:H452"/>
    <mergeCell ref="C455:H455"/>
    <mergeCell ref="C447:H447"/>
    <mergeCell ref="C448:H448"/>
    <mergeCell ref="C449:H449"/>
    <mergeCell ref="C450:H450"/>
    <mergeCell ref="C451:H451"/>
    <mergeCell ref="C193:F194"/>
    <mergeCell ref="G193:H193"/>
    <mergeCell ref="C203:F204"/>
    <mergeCell ref="G203:H203"/>
    <mergeCell ref="G204:H204"/>
    <mergeCell ref="C199:F200"/>
    <mergeCell ref="G199:H199"/>
    <mergeCell ref="G200:H200"/>
    <mergeCell ref="C201:F202"/>
    <mergeCell ref="G201:H201"/>
    <mergeCell ref="G202:H202"/>
    <mergeCell ref="G226:H226"/>
    <mergeCell ref="C227:F228"/>
    <mergeCell ref="G227:H227"/>
    <mergeCell ref="G228:H228"/>
    <mergeCell ref="G213:H213"/>
    <mergeCell ref="G214:H214"/>
    <mergeCell ref="C207:F208"/>
    <mergeCell ref="G207:H207"/>
    <mergeCell ref="G208:H208"/>
    <mergeCell ref="C209:F210"/>
    <mergeCell ref="G209:H209"/>
    <mergeCell ref="G210:H210"/>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E266:F268"/>
    <mergeCell ref="G266:H266"/>
    <mergeCell ref="E269:H269"/>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42:H342"/>
    <mergeCell ref="C459:H459"/>
    <mergeCell ref="C460:H460"/>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C465:H465"/>
    <mergeCell ref="C461:H461"/>
    <mergeCell ref="C462:H462"/>
    <mergeCell ref="C463:H463"/>
    <mergeCell ref="C440:H440"/>
    <mergeCell ref="C429:H429"/>
    <mergeCell ref="C430:H430"/>
    <mergeCell ref="C431:H431"/>
    <mergeCell ref="E480:H480"/>
    <mergeCell ref="E481:H481"/>
    <mergeCell ref="E482:H482"/>
    <mergeCell ref="E483:H483"/>
    <mergeCell ref="E484:H484"/>
    <mergeCell ref="E475:H475"/>
    <mergeCell ref="E476:H476"/>
    <mergeCell ref="E477:H477"/>
    <mergeCell ref="E478:H478"/>
    <mergeCell ref="E479:H479"/>
    <mergeCell ref="E485:H485"/>
    <mergeCell ref="D487:D498"/>
    <mergeCell ref="E487:H487"/>
    <mergeCell ref="E488:H488"/>
    <mergeCell ref="E489:H489"/>
    <mergeCell ref="E490:H490"/>
    <mergeCell ref="E491:H491"/>
    <mergeCell ref="E492:H492"/>
    <mergeCell ref="E493:H493"/>
    <mergeCell ref="E494:H494"/>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C559:H559"/>
    <mergeCell ref="C560:H560"/>
    <mergeCell ref="C561:H561"/>
    <mergeCell ref="C562:H562"/>
    <mergeCell ref="C544:H544"/>
    <mergeCell ref="C552:H552"/>
    <mergeCell ref="C553:H553"/>
    <mergeCell ref="C554:H554"/>
    <mergeCell ref="C555:H555"/>
    <mergeCell ref="C556:H556"/>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99:H599"/>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611:H611"/>
    <mergeCell ref="C600:H600"/>
    <mergeCell ref="C601:H601"/>
    <mergeCell ref="C602:H602"/>
    <mergeCell ref="C612:H612"/>
    <mergeCell ref="C606:H606"/>
    <mergeCell ref="C607:H607"/>
    <mergeCell ref="C608:H608"/>
    <mergeCell ref="C609:H609"/>
    <mergeCell ref="C610:H610"/>
    <mergeCell ref="C604:H604"/>
    <mergeCell ref="E605:H605"/>
    <mergeCell ref="C624:H624"/>
    <mergeCell ref="I623:I624"/>
    <mergeCell ref="C644:H644"/>
    <mergeCell ref="C645:H645"/>
    <mergeCell ref="C620:H620"/>
    <mergeCell ref="C621:H621"/>
    <mergeCell ref="C625:H625"/>
    <mergeCell ref="C627:H627"/>
    <mergeCell ref="C622:H622"/>
    <mergeCell ref="C623:H623"/>
    <mergeCell ref="C626:H626"/>
    <mergeCell ref="C646:H646"/>
    <mergeCell ref="C628:H628"/>
    <mergeCell ref="C629:H629"/>
    <mergeCell ref="C630:H630"/>
    <mergeCell ref="C631:H631"/>
    <mergeCell ref="C639:H639"/>
    <mergeCell ref="C640:H640"/>
    <mergeCell ref="C642:H642"/>
    <mergeCell ref="C643:H643"/>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J574:K574"/>
    <mergeCell ref="J575:K575"/>
    <mergeCell ref="J576:K576"/>
    <mergeCell ref="J577:K577"/>
    <mergeCell ref="J578:K578"/>
    <mergeCell ref="J569:K569"/>
    <mergeCell ref="J570:K570"/>
    <mergeCell ref="J571:K571"/>
    <mergeCell ref="J572:K572"/>
    <mergeCell ref="J573:K573"/>
    <mergeCell ref="J584:K584"/>
    <mergeCell ref="J585:K585"/>
    <mergeCell ref="I678:I682"/>
    <mergeCell ref="J586:K586"/>
    <mergeCell ref="J579:K579"/>
    <mergeCell ref="J580:K580"/>
    <mergeCell ref="J581:K581"/>
    <mergeCell ref="J582:K582"/>
    <mergeCell ref="J583:K583"/>
    <mergeCell ref="I620:I622"/>
    <mergeCell ref="I604:I605"/>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3F2858-84A7-483F-A538-149E8DB6D0B8}">
  <ds:schemaRefs>
    <ds:schemaRef ds:uri="http://schemas.microsoft.com/sharepoint/v3/contenttype/forms"/>
  </ds:schemaRefs>
</ds:datastoreItem>
</file>

<file path=customXml/itemProps2.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EA839A-FDB2-4712-8639-A8A1F5E836C3}">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deeae12-705a-4806-933d-459e955055a1"/>
    <ds:schemaRef ds:uri="http://purl.org/dc/elements/1.1/"/>
    <ds:schemaRef ds:uri="de4626cb-b9a1-4926-9a27-d063e50ff21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鳥取県</cp:lastModifiedBy>
  <cp:lastPrinted>2019-02-21T12:18:28Z</cp:lastPrinted>
  <dcterms:created xsi:type="dcterms:W3CDTF">2022-03-24T05:11:01Z</dcterms:created>
  <dcterms:modified xsi:type="dcterms:W3CDTF">2022-07-20T23:06:37Z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